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60" windowHeight="11860" tabRatio="588" activeTab="0"/>
  </bookViews>
  <sheets>
    <sheet name="ZGA cluster - compare-classes" sheetId="1" r:id="rId1"/>
    <sheet name="all clusters - compare-classes" sheetId="2" r:id="rId2"/>
    <sheet name="ZGA cluster at least one CRER" sheetId="3" r:id="rId3"/>
  </sheets>
  <definedNames>
    <definedName name="_xlnm._FilterDatabase" localSheetId="1" hidden="1">'all clusters - compare-classes'!$A$1:$L$359</definedName>
    <definedName name="_xlnm._FilterDatabase" localSheetId="0" hidden="1">'ZGA cluster - compare-classes'!$A$1:$I$185</definedName>
  </definedNames>
  <calcPr fullCalcOnLoad="1"/>
</workbook>
</file>

<file path=xl/sharedStrings.xml><?xml version="1.0" encoding="utf-8"?>
<sst xmlns="http://schemas.openxmlformats.org/spreadsheetml/2006/main" count="1829" uniqueCount="701">
  <si>
    <t>GO:0006355</t>
  </si>
  <si>
    <t>GO:0003700</t>
  </si>
  <si>
    <t>GO:0051252</t>
  </si>
  <si>
    <t>GO:0003677</t>
  </si>
  <si>
    <t>GO:0006357</t>
  </si>
  <si>
    <t>GO:0043565</t>
  </si>
  <si>
    <t>GO:0048598</t>
  </si>
  <si>
    <t>GO:0048729</t>
  </si>
  <si>
    <t>GO:0060429</t>
  </si>
  <si>
    <t>GO:0002009</t>
  </si>
  <si>
    <t>GO:0016331</t>
  </si>
  <si>
    <t>GO:0001700</t>
  </si>
  <si>
    <t>GO:0009792</t>
  </si>
  <si>
    <t>GO:0007391</t>
  </si>
  <si>
    <t>GO:0007444</t>
  </si>
  <si>
    <t>GO:0048569</t>
  </si>
  <si>
    <t>GO:0009791</t>
  </si>
  <si>
    <t>GO:0048563</t>
  </si>
  <si>
    <t>GO:0007560</t>
  </si>
  <si>
    <t>GO:0035220</t>
  </si>
  <si>
    <t>GO:0048736</t>
  </si>
  <si>
    <t>GO:0009886</t>
  </si>
  <si>
    <t>GO:0002165</t>
  </si>
  <si>
    <t>GO:0035107</t>
  </si>
  <si>
    <t>GO:0007552</t>
  </si>
  <si>
    <t>GO:0048707</t>
  </si>
  <si>
    <t>GO:0048737</t>
  </si>
  <si>
    <t>GO:0035114</t>
  </si>
  <si>
    <t>GO:0035120</t>
  </si>
  <si>
    <t>GO:0008586</t>
  </si>
  <si>
    <t>GO:0007476</t>
  </si>
  <si>
    <t>GO:0007472</t>
  </si>
  <si>
    <t>GO:0006928</t>
  </si>
  <si>
    <t>GO:0030182</t>
  </si>
  <si>
    <t>GO:0048666</t>
  </si>
  <si>
    <t>GO:0000902</t>
  </si>
  <si>
    <t>GO:0032989</t>
  </si>
  <si>
    <t>GO:0048667</t>
  </si>
  <si>
    <t>GO:0000904</t>
  </si>
  <si>
    <t>GO:0048812</t>
  </si>
  <si>
    <t>GO:0031175</t>
  </si>
  <si>
    <t>GO:0030030</t>
  </si>
  <si>
    <t>GO:0007409</t>
  </si>
  <si>
    <t>GO:0048858</t>
  </si>
  <si>
    <t>GO:0032990</t>
  </si>
  <si>
    <t>GO:0007411</t>
  </si>
  <si>
    <t>GO:0016477</t>
  </si>
  <si>
    <t>GO:0048870</t>
  </si>
  <si>
    <t>GO:0051674</t>
  </si>
  <si>
    <t>GO:0007389</t>
  </si>
  <si>
    <t>GO:0003002</t>
  </si>
  <si>
    <t>GO:0009880</t>
  </si>
  <si>
    <t>GO:0035282</t>
  </si>
  <si>
    <t>GO:0007350</t>
  </si>
  <si>
    <t>GO:0007365</t>
  </si>
  <si>
    <t>GO:0007354</t>
  </si>
  <si>
    <t>GO:0009952</t>
  </si>
  <si>
    <t>GO:0007169</t>
  </si>
  <si>
    <t>GO:0000122</t>
  </si>
  <si>
    <t>GO:0045934</t>
  </si>
  <si>
    <t>GO:0051172</t>
  </si>
  <si>
    <t>GO:0010558</t>
  </si>
  <si>
    <t>GO:0009890</t>
  </si>
  <si>
    <t>GO:0031327</t>
  </si>
  <si>
    <t>GO:0010629</t>
  </si>
  <si>
    <t>GO:0045892</t>
  </si>
  <si>
    <t>GO:0051253</t>
  </si>
  <si>
    <t>GO:0007419</t>
  </si>
  <si>
    <t>GO:0014016</t>
  </si>
  <si>
    <t>GO:0014017</t>
  </si>
  <si>
    <t>GO:0007400</t>
  </si>
  <si>
    <t>GO:0035287</t>
  </si>
  <si>
    <t>GO:0035289</t>
  </si>
  <si>
    <t>GO:0035290</t>
  </si>
  <si>
    <t>GO:0048732</t>
  </si>
  <si>
    <t>GO:0007431</t>
  </si>
  <si>
    <t>GO:0035272</t>
  </si>
  <si>
    <t>GO:0001703</t>
  </si>
  <si>
    <t>GO:0010004</t>
  </si>
  <si>
    <t>GO:0048859</t>
  </si>
  <si>
    <t>GO:0010160</t>
  </si>
  <si>
    <t>GO:0048645</t>
  </si>
  <si>
    <t>GO:0016360</t>
  </si>
  <si>
    <t>GO:0008052</t>
  </si>
  <si>
    <t>GO:0048565</t>
  </si>
  <si>
    <t>GO:0007442</t>
  </si>
  <si>
    <t>GO:0055123</t>
  </si>
  <si>
    <t>GO:0048546</t>
  </si>
  <si>
    <t>GO:0007423</t>
  </si>
  <si>
    <t>GO:0001654</t>
  </si>
  <si>
    <t>GO:0048749</t>
  </si>
  <si>
    <t>GO:0007424</t>
  </si>
  <si>
    <t>GO:0060541</t>
  </si>
  <si>
    <t>GO:0035295</t>
  </si>
  <si>
    <t>GO:0035239</t>
  </si>
  <si>
    <t>GO:0060562</t>
  </si>
  <si>
    <t>GO:0007369</t>
  </si>
  <si>
    <t>GO:0007507</t>
  </si>
  <si>
    <t>GO:0007498</t>
  </si>
  <si>
    <t>GO:0001704</t>
  </si>
  <si>
    <t>GO:0048332</t>
  </si>
  <si>
    <t>GO:0001707</t>
  </si>
  <si>
    <t>GO:0007164</t>
  </si>
  <si>
    <t>GO:0001738</t>
  </si>
  <si>
    <t>GO:0001736</t>
  </si>
  <si>
    <t>GO:0042067</t>
  </si>
  <si>
    <t>GO:0035152</t>
  </si>
  <si>
    <t>GO:0046845</t>
  </si>
  <si>
    <t>GO:0007447</t>
  </si>
  <si>
    <t>GO:0035222</t>
  </si>
  <si>
    <t>GO:0048100</t>
  </si>
  <si>
    <t>GO:0035215</t>
  </si>
  <si>
    <t>GO:0045596</t>
  </si>
  <si>
    <t>GO:0007540</t>
  </si>
  <si>
    <t>GO:0035051</t>
  </si>
  <si>
    <t>GO:0010002</t>
  </si>
  <si>
    <t>GO:0007513</t>
  </si>
  <si>
    <t>GO:0009954</t>
  </si>
  <si>
    <t>GO:0007479</t>
  </si>
  <si>
    <t>GO:0005911</t>
  </si>
  <si>
    <t>GO:0005886</t>
  </si>
  <si>
    <t>GO:0016199</t>
  </si>
  <si>
    <t>GO:0016198</t>
  </si>
  <si>
    <t>GO:0035218</t>
  </si>
  <si>
    <t>GO:0007378</t>
  </si>
  <si>
    <t>GO:0005856</t>
  </si>
  <si>
    <t>GO:0044430</t>
  </si>
  <si>
    <t>GO:0007243</t>
  </si>
  <si>
    <t>GO:0044451</t>
  </si>
  <si>
    <t>GO:0031981</t>
  </si>
  <si>
    <t>GO:0043233</t>
  </si>
  <si>
    <t>GO:0070013</t>
  </si>
  <si>
    <t>GO:0031974</t>
  </si>
  <si>
    <t>GO:0000278</t>
  </si>
  <si>
    <t>GO:0000226</t>
  </si>
  <si>
    <t>GO:0005739</t>
  </si>
  <si>
    <t>GO:0048513</t>
  </si>
  <si>
    <t>GO:0048856</t>
  </si>
  <si>
    <t>GO:0048731</t>
  </si>
  <si>
    <t>GO:0007275</t>
  </si>
  <si>
    <t>GO:0065007</t>
  </si>
  <si>
    <t>GO:0032502</t>
  </si>
  <si>
    <t>GO:0009653</t>
  </si>
  <si>
    <t>GO:0050789</t>
  </si>
  <si>
    <t>GO:0048869</t>
  </si>
  <si>
    <t>GO:0050794</t>
  </si>
  <si>
    <t>GO:0030154</t>
  </si>
  <si>
    <t>GO:0032501</t>
  </si>
  <si>
    <t>GO:0009887</t>
  </si>
  <si>
    <t>GO:0009790</t>
  </si>
  <si>
    <t>GO:0045165</t>
  </si>
  <si>
    <t>GO:0001709</t>
  </si>
  <si>
    <t>GO:0007399</t>
  </si>
  <si>
    <t>GO:0022008</t>
  </si>
  <si>
    <t>GO:0009888</t>
  </si>
  <si>
    <t>GO:0048468</t>
  </si>
  <si>
    <t>GO:0010468</t>
  </si>
  <si>
    <t>GO:0019219</t>
  </si>
  <si>
    <t>GO:0048699</t>
  </si>
  <si>
    <t>GO:0010556</t>
  </si>
  <si>
    <t>GO:0060255</t>
  </si>
  <si>
    <t>GO:0031326</t>
  </si>
  <si>
    <t>GO:0009889</t>
  </si>
  <si>
    <t>GO:0031323</t>
  </si>
  <si>
    <t>GO:0019222</t>
  </si>
  <si>
    <t>GO:0005488</t>
  </si>
  <si>
    <t>GO:0080090</t>
  </si>
  <si>
    <t>GO:0005623</t>
  </si>
  <si>
    <t>GO:0044464</t>
  </si>
  <si>
    <t>GO:0005634</t>
  </si>
  <si>
    <t>GO:0048646</t>
  </si>
  <si>
    <t>GO:0007417</t>
  </si>
  <si>
    <t>GO:0009987</t>
  </si>
  <si>
    <t>GO:0005515</t>
  </si>
  <si>
    <t>GO:0001708</t>
  </si>
  <si>
    <t>GO:0007167</t>
  </si>
  <si>
    <t>GO:0050793</t>
  </si>
  <si>
    <t>GO:0007166</t>
  </si>
  <si>
    <t>GO:0007165</t>
  </si>
  <si>
    <t>GO:0048519</t>
  </si>
  <si>
    <t>GO:0048523</t>
  </si>
  <si>
    <t>GO:0040011</t>
  </si>
  <si>
    <t>GO:0016043</t>
  </si>
  <si>
    <t>GO:0043226</t>
  </si>
  <si>
    <t>GO:0048518</t>
  </si>
  <si>
    <t>GO:0007398</t>
  </si>
  <si>
    <t>GO:0048522</t>
  </si>
  <si>
    <t>GO:0043229</t>
  </si>
  <si>
    <t>GO:0007420</t>
  </si>
  <si>
    <t>GO:0051093</t>
  </si>
  <si>
    <t>GO:0007402</t>
  </si>
  <si>
    <t>GO:0005622</t>
  </si>
  <si>
    <t>GO:0022603</t>
  </si>
  <si>
    <t>GO:0044424</t>
  </si>
  <si>
    <t>GO:0051128</t>
  </si>
  <si>
    <t>GO:0007366</t>
  </si>
  <si>
    <t>GO:0045595</t>
  </si>
  <si>
    <t>GO:0007494</t>
  </si>
  <si>
    <t>GO:0044260</t>
  </si>
  <si>
    <t>GO:0035288</t>
  </si>
  <si>
    <t>GO:0007538</t>
  </si>
  <si>
    <t>GO:0043170</t>
  </si>
  <si>
    <t>GO:0044237</t>
  </si>
  <si>
    <t>GO:0031324</t>
  </si>
  <si>
    <t>GO:0009605</t>
  </si>
  <si>
    <t>GO:0006464</t>
  </si>
  <si>
    <t>GO:0042180</t>
  </si>
  <si>
    <t>GO:0006090</t>
  </si>
  <si>
    <t>GO:0015630</t>
  </si>
  <si>
    <t>GO:0042221</t>
  </si>
  <si>
    <t>GO:0050896</t>
  </si>
  <si>
    <t>GO:0008152</t>
  </si>
  <si>
    <t>GO:0044238</t>
  </si>
  <si>
    <t>GO:0019752</t>
  </si>
  <si>
    <t>GO:0044446</t>
  </si>
  <si>
    <t>GO:0005875</t>
  </si>
  <si>
    <t>GO:0005737</t>
  </si>
  <si>
    <t>GO:0016779</t>
  </si>
  <si>
    <t>GO:0042330</t>
  </si>
  <si>
    <t>GO:0043234</t>
  </si>
  <si>
    <t>GO:0007017</t>
  </si>
  <si>
    <t>GO:0006082</t>
  </si>
  <si>
    <t>GO:0044444</t>
  </si>
  <si>
    <t>GO:0007052</t>
  </si>
  <si>
    <t>GO:0044422</t>
  </si>
  <si>
    <t>GO:0003824</t>
  </si>
  <si>
    <t>BP:  cellular process</t>
  </si>
  <si>
    <t>BP:  biological regulation</t>
  </si>
  <si>
    <t>BP:  developmental process</t>
  </si>
  <si>
    <t>BP:  regulation of biological process</t>
  </si>
  <si>
    <t>BP:  regulation of cellular process</t>
  </si>
  <si>
    <t>BP:  response to stimulus</t>
  </si>
  <si>
    <t>BP:  regulation of metabolic process</t>
  </si>
  <si>
    <t>BP:  cellular developmental process</t>
  </si>
  <si>
    <t>BP:  regulation of cellular metabolic process</t>
  </si>
  <si>
    <t>BP:  regulation of macromolecule metabolic process</t>
  </si>
  <si>
    <t>BP:  regulation of primary metabolic process</t>
  </si>
  <si>
    <t>BP:  anatomical structure development</t>
  </si>
  <si>
    <t>BP:  anatomical structure morphogenesis</t>
  </si>
  <si>
    <t>BP:  regulation of gene expression</t>
  </si>
  <si>
    <t>BP:  signal transduction</t>
  </si>
  <si>
    <t>GO:0051171</t>
  </si>
  <si>
    <t>BP:  regulation of nitrogen compound metabolic process</t>
  </si>
  <si>
    <t>BP:  regulation of nucleobase, nucleoside, nucleotide and nucleic acid metabolic process</t>
  </si>
  <si>
    <t>BP:  regulation of biosynthetic process</t>
  </si>
  <si>
    <t>BP:  regulation of cellular biosynthetic process</t>
  </si>
  <si>
    <t>BP:  regulation of macromolecule biosynthetic process</t>
  </si>
  <si>
    <t>GO:2000112</t>
  </si>
  <si>
    <t>BP:  regulation of cellular macromolecule biosynthetic process</t>
  </si>
  <si>
    <t>BP:  regulation of RNA metabolic process</t>
  </si>
  <si>
    <t>BP:  regulation of transcription, DNA-dependent</t>
  </si>
  <si>
    <t>BP:  negative regulation of biological process</t>
  </si>
  <si>
    <t>BP:  response to chemical stimulus</t>
  </si>
  <si>
    <t>BP:  negative regulation of cellular process</t>
  </si>
  <si>
    <t>BP:  organ development</t>
  </si>
  <si>
    <t>BP:  cell surface receptor linked signaling pathway</t>
  </si>
  <si>
    <t>BP:  locomotion</t>
  </si>
  <si>
    <t>BP:  pattern specification process</t>
  </si>
  <si>
    <t>BP:  positive regulation of biological process</t>
  </si>
  <si>
    <t>BP:  positive regulation of cellular process</t>
  </si>
  <si>
    <t>BP:  regulation of developmental process</t>
  </si>
  <si>
    <t>BP:  regulation of cellular component organization</t>
  </si>
  <si>
    <t>BP:  response to external stimulus</t>
  </si>
  <si>
    <t>BP:  anatomical structure formation involved in morphogenesis</t>
  </si>
  <si>
    <t>BP:  organ morphogenesis</t>
  </si>
  <si>
    <t>BP:  system development</t>
  </si>
  <si>
    <t>BP:  post-embryonic morphogenesis</t>
  </si>
  <si>
    <t>BP:  cell projection organization</t>
  </si>
  <si>
    <t>GO:2000026</t>
  </si>
  <si>
    <t>BP:  regulation of multicellular organismal development</t>
  </si>
  <si>
    <t>BP:  cellular component movement</t>
  </si>
  <si>
    <t>BP:  regionalization</t>
  </si>
  <si>
    <t>BP:  negative regulation of gene expression</t>
  </si>
  <si>
    <t>BP:  negative regulation of cellular biosynthetic process</t>
  </si>
  <si>
    <t>BP:  negative regulation of biosynthetic process</t>
  </si>
  <si>
    <t>GO:2000113</t>
  </si>
  <si>
    <t>BP:  negative regulation of cellular macromolecule biosynthetic process</t>
  </si>
  <si>
    <t>BP:  negative regulation of macromolecule biosynthetic process</t>
  </si>
  <si>
    <t>BP:  cellular component morphogenesis</t>
  </si>
  <si>
    <t>BP:  cell development</t>
  </si>
  <si>
    <t>BP:  cell motility</t>
  </si>
  <si>
    <t>BP:  cell migration</t>
  </si>
  <si>
    <t>BP:  regulation of cell differentiation</t>
  </si>
  <si>
    <t>BP:  taxis</t>
  </si>
  <si>
    <t>BP:  negative regulation of nucleobase, nucleoside, nucleotide and nucleic acid metabolic process</t>
  </si>
  <si>
    <t>BP:  negative regulation of nitrogen compound metabolic process</t>
  </si>
  <si>
    <t>BP:  negative regulation of RNA metabolic process</t>
  </si>
  <si>
    <t>BP:  negative regulation of transcription, DNA-dependent</t>
  </si>
  <si>
    <t>BP:  sensory organ development</t>
  </si>
  <si>
    <t>BP:  tissue morphogenesis</t>
  </si>
  <si>
    <t>BP:  morphogenesis of an epithelium</t>
  </si>
  <si>
    <t>BP:  embryonic morphogenesis</t>
  </si>
  <si>
    <t>BP:  cell part morphogenesis</t>
  </si>
  <si>
    <t>BP:  regulation of anatomical structure morphogenesis</t>
  </si>
  <si>
    <t>BP:  cell projection morphogenesis</t>
  </si>
  <si>
    <t>BP:  neuron projection morphogenesis</t>
  </si>
  <si>
    <t>BP:  regulation of transcription from RNA polymerase II promoter</t>
  </si>
  <si>
    <t>GO:0006935</t>
  </si>
  <si>
    <t>BP:  chemotaxis</t>
  </si>
  <si>
    <t>BP:  axon guidance</t>
  </si>
  <si>
    <t>BP:  appendage morphogenesis</t>
  </si>
  <si>
    <t>BP:  enzyme linked receptor protein signaling pathway</t>
  </si>
  <si>
    <t>BP:  imaginal disc-derived appendage morphogenesis</t>
  </si>
  <si>
    <t>BP:  post-embryonic appendage morphogenesis</t>
  </si>
  <si>
    <t>BP:  tissue development</t>
  </si>
  <si>
    <t>BP:  negative regulation of developmental process</t>
  </si>
  <si>
    <t>BP:  imaginal disc-derived wing morphogenesis</t>
  </si>
  <si>
    <t>BP:  cell fate determination</t>
  </si>
  <si>
    <t>BP:  morphogenesis of embryonic epithelium</t>
  </si>
  <si>
    <t>BP:  embryonic pattern specification</t>
  </si>
  <si>
    <t>BP:  eye development</t>
  </si>
  <si>
    <t>BP:  transmembrane receptor protein tyrosine kinase signaling pathway</t>
  </si>
  <si>
    <t>BP:  tube morphogenesis</t>
  </si>
  <si>
    <t>BP:  nervous system development</t>
  </si>
  <si>
    <t>BP:  compound eye development</t>
  </si>
  <si>
    <t>BP:  respiratory system development</t>
  </si>
  <si>
    <t>BP:  cell fate commitment</t>
  </si>
  <si>
    <t>BP:  open tracheal system development</t>
  </si>
  <si>
    <t>BP:  dorsal closure</t>
  </si>
  <si>
    <t>BP:  imaginal disc pattern formation</t>
  </si>
  <si>
    <t>BP:  negative regulation of cell differentiation</t>
  </si>
  <si>
    <t>BP:  central nervous system development</t>
  </si>
  <si>
    <t>BP:  mesoderm development</t>
  </si>
  <si>
    <t>BP:  wing disc pattern formation</t>
  </si>
  <si>
    <t>BP:  cell fate specification</t>
  </si>
  <si>
    <t>BP:  post-embryonic organ morphogenesis</t>
  </si>
  <si>
    <t>BP:  segmentation</t>
  </si>
  <si>
    <t>BP:  negative regulation of transcription from RNA polymerase II promoter</t>
  </si>
  <si>
    <t>BP:  heart development</t>
  </si>
  <si>
    <t>BP:  regulation of tube architecture, open tracheal system</t>
  </si>
  <si>
    <t>BP:  gland development</t>
  </si>
  <si>
    <t>BP:  imaginal disc-derived wing vein morphogenesis</t>
  </si>
  <si>
    <t>BP:  periodic partitioning</t>
  </si>
  <si>
    <t>BP:  brain development</t>
  </si>
  <si>
    <t>BP:  anterior/posterior pattern formation</t>
  </si>
  <si>
    <t>BP:  gastrulation</t>
  </si>
  <si>
    <t>BP:  ventral cord development</t>
  </si>
  <si>
    <t>BP:  formation of anatomical boundary</t>
  </si>
  <si>
    <t>BP:  digestive tract development</t>
  </si>
  <si>
    <t>BP:  neuroblast fate determination</t>
  </si>
  <si>
    <t>BP:  blastoderm segmentation</t>
  </si>
  <si>
    <t>BP:  salivary gland development</t>
  </si>
  <si>
    <t>BP:  formation of organ boundary</t>
  </si>
  <si>
    <t>BP:  ectoderm development</t>
  </si>
  <si>
    <t>BP:  sensory organ precursor cell fate determination</t>
  </si>
  <si>
    <t>BP:  hindgut morphogenesis</t>
  </si>
  <si>
    <t>BP:  leg disc proximal/distal pattern formation</t>
  </si>
  <si>
    <t>BP:  cardiac cell differentiation</t>
  </si>
  <si>
    <t>BP:  wing disc anterior/posterior pattern formation</t>
  </si>
  <si>
    <t>BP:  head segmentation</t>
  </si>
  <si>
    <t>BP:  trunk segmentation</t>
  </si>
  <si>
    <t>BP:  ganglion mother cell fate determination</t>
  </si>
  <si>
    <t>BP:  branched duct epithelial cell fate determination, open tracheal system</t>
  </si>
  <si>
    <t>BP:  periodic partitioning by pair rule gene</t>
  </si>
  <si>
    <t>BP:  zygotic determination of anterior/posterior axis, embryo</t>
  </si>
  <si>
    <t>BP:  amnioserosa formation</t>
  </si>
  <si>
    <t>BP:  sex determination, establishment of X</t>
  </si>
  <si>
    <t>CC:  organelle</t>
  </si>
  <si>
    <t>CC:  intracellular organelle</t>
  </si>
  <si>
    <t>CC:  nucleus</t>
  </si>
  <si>
    <t>CC:  plasma membrane</t>
  </si>
  <si>
    <t>CC:  cell-cell junction</t>
  </si>
  <si>
    <t>MF:  binding</t>
  </si>
  <si>
    <t>MF:  protein binding</t>
  </si>
  <si>
    <t>MF:  DNA binding</t>
  </si>
  <si>
    <t>MF:  sequence-specific DNA binding transcription factor activity</t>
  </si>
  <si>
    <t>GO:0001071</t>
  </si>
  <si>
    <t>MF:  nucleic acid binding transcription factor activity</t>
  </si>
  <si>
    <t>MF:  sequence-specific DNA binding</t>
  </si>
  <si>
    <t>BP:  multicellular organismal development</t>
  </si>
  <si>
    <t>BP:  embryo development</t>
  </si>
  <si>
    <t>BP:  generation of neurons</t>
  </si>
  <si>
    <t>BP:  cell differentiation</t>
  </si>
  <si>
    <t>BP:  multicellular organismal process</t>
  </si>
  <si>
    <t>BP:  post-embryonic organ development</t>
  </si>
  <si>
    <t>BP:  neuron differentiation</t>
  </si>
  <si>
    <t>BP:  epithelium development</t>
  </si>
  <si>
    <t>BP:  post-embryonic development</t>
  </si>
  <si>
    <t>BP:  neuron development</t>
  </si>
  <si>
    <t>BP:  imaginal disc development</t>
  </si>
  <si>
    <t>BP:  cell morphogenesis involved in differentiation</t>
  </si>
  <si>
    <t>BP:  neurogenesis</t>
  </si>
  <si>
    <t>BP:  cell morphogenesis</t>
  </si>
  <si>
    <t>BP:  imaginal disc morphogenesis</t>
  </si>
  <si>
    <t>BP:  cell morphogenesis involved in neuron differentiation</t>
  </si>
  <si>
    <t>BP:  axonogenesis</t>
  </si>
  <si>
    <t>BP:  neuron projection development</t>
  </si>
  <si>
    <t>BP:  organ formation</t>
  </si>
  <si>
    <t>BP:  wing disc development</t>
  </si>
  <si>
    <t>BP:  instar larval or pupal development</t>
  </si>
  <si>
    <t>BP:  instar larval or pupal morphogenesis</t>
  </si>
  <si>
    <t>BP:  neuroblast differentiation</t>
  </si>
  <si>
    <t>BP:  appendage development</t>
  </si>
  <si>
    <t>BP:  metamorphosis</t>
  </si>
  <si>
    <t>BP:  gastrulation with mouth forming first</t>
  </si>
  <si>
    <t>BP:  gastrulation involving germ band extension</t>
  </si>
  <si>
    <t>BP:  digestive system development</t>
  </si>
  <si>
    <t>GO:0072359</t>
  </si>
  <si>
    <t>BP:  circulatory system development</t>
  </si>
  <si>
    <t>GO:0072358</t>
  </si>
  <si>
    <t>BP:  cardiovascular system development</t>
  </si>
  <si>
    <t>BP:  imaginal disc-derived appendage development</t>
  </si>
  <si>
    <t>BP:  tube development</t>
  </si>
  <si>
    <t>BP:  wing disc morphogenesis</t>
  </si>
  <si>
    <t>BP:  neuroblast fate commitment</t>
  </si>
  <si>
    <t>BP:  embryonic development via the syncytial blastoderm</t>
  </si>
  <si>
    <t>BP:  embryo development ending in birth or egg hatching</t>
  </si>
  <si>
    <t>BP:  establishment of planar polarity</t>
  </si>
  <si>
    <t>BP:  establishment of tissue polarity</t>
  </si>
  <si>
    <t>BP:  morphogenesis of a polarized epithelium</t>
  </si>
  <si>
    <t>BP:  exocrine system development</t>
  </si>
  <si>
    <t>BP:  digestive tract morphogenesis</t>
  </si>
  <si>
    <t>BP:  mesoderm morphogenesis</t>
  </si>
  <si>
    <t>BP:  formation of primary germ layer</t>
  </si>
  <si>
    <t>BP:  establishment of ommatidial planar polarity</t>
  </si>
  <si>
    <t>BP:  epithelial tube morphogenesis</t>
  </si>
  <si>
    <t>BP:  sensory organ boundary specification</t>
  </si>
  <si>
    <t>BP:  genital disc development</t>
  </si>
  <si>
    <t>BP:  leg disc development</t>
  </si>
  <si>
    <t>BP:  localization of cell</t>
  </si>
  <si>
    <t>BP:  primary sex determination</t>
  </si>
  <si>
    <t>BP:  mesoderm formation</t>
  </si>
  <si>
    <t>GO:0071944</t>
  </si>
  <si>
    <t>CC:  cell periphery</t>
  </si>
  <si>
    <t>ID GO</t>
  </si>
  <si>
    <t>Définition</t>
  </si>
  <si>
    <t>intersection</t>
  </si>
  <si>
    <t>p-value</t>
  </si>
  <si>
    <t>e-value</t>
  </si>
  <si>
    <t>Significativité</t>
  </si>
  <si>
    <t># gène annotés dans le cluster AGZ</t>
  </si>
  <si>
    <t xml:space="preserve"># gènes total annotés </t>
  </si>
  <si>
    <t>CC: nucleus</t>
  </si>
  <si>
    <t>CC: plasma membrane</t>
  </si>
  <si>
    <t>BP: anatomical structure development</t>
  </si>
  <si>
    <t>BP: organ development</t>
  </si>
  <si>
    <t>BP: multicellular organismal development</t>
  </si>
  <si>
    <t>BP: system development</t>
  </si>
  <si>
    <t>BP: developmental process</t>
  </si>
  <si>
    <t>BP: anatomical structure morphogenesis</t>
  </si>
  <si>
    <t>BP: multicellular organismal process</t>
  </si>
  <si>
    <t>BP: cellular developmental process</t>
  </si>
  <si>
    <t>BP: cell differentiation</t>
  </si>
  <si>
    <t>BP: organ morphogenesis</t>
  </si>
  <si>
    <t>BP: biological regulation</t>
  </si>
  <si>
    <t>BP: regulation of biological process</t>
  </si>
  <si>
    <t>BP: cell fate commitment</t>
  </si>
  <si>
    <t>BP: pattern specification process</t>
  </si>
  <si>
    <t>BP: regionalization</t>
  </si>
  <si>
    <t>BP: nervous system development</t>
  </si>
  <si>
    <t>BP: regulation of cellular process</t>
  </si>
  <si>
    <t>BP: cell development</t>
  </si>
  <si>
    <t>BP: cell fate determination</t>
  </si>
  <si>
    <t>BP: neurogenesis</t>
  </si>
  <si>
    <t>BP: tissue development</t>
  </si>
  <si>
    <t>BP: generation of neurons</t>
  </si>
  <si>
    <t>BP: cell morphogenesis</t>
  </si>
  <si>
    <t>BP: cellular component morphogenesis</t>
  </si>
  <si>
    <t>BP: embryonic morphogenesis</t>
  </si>
  <si>
    <t>BP: embryonic pattern specification</t>
  </si>
  <si>
    <t>BP: segmentation</t>
  </si>
  <si>
    <t>BP: neuron differentiation</t>
  </si>
  <si>
    <t>BP: tissue morphogenesis</t>
  </si>
  <si>
    <t>BP: blastoderm segmentation</t>
  </si>
  <si>
    <t>BP: sensory organ development</t>
  </si>
  <si>
    <t>BP: localization of cell</t>
  </si>
  <si>
    <t>BP: neuron development</t>
  </si>
  <si>
    <t>BP: imaginal disc development</t>
  </si>
  <si>
    <t>BP: post-embryonic development</t>
  </si>
  <si>
    <t>BP: anatomical structure formation involved in morphogenesis</t>
  </si>
  <si>
    <t>BP: regulation of gene expression</t>
  </si>
  <si>
    <t>BP: cell projection organization</t>
  </si>
  <si>
    <t>BP: epithelium development</t>
  </si>
  <si>
    <t>BP: morphogenesis of an epithelium</t>
  </si>
  <si>
    <t>BP: cell morphogenesis involved in differentiation</t>
  </si>
  <si>
    <t>BP: central nervous system development</t>
  </si>
  <si>
    <t>BP: imaginal disc morphogenesis</t>
  </si>
  <si>
    <t>BP: regulation of macromolecule metabolic process</t>
  </si>
  <si>
    <t>BP: instar larval or pupal development</t>
  </si>
  <si>
    <t>BP: regulation of metabolic process</t>
  </si>
  <si>
    <t>BP: cell morphogenesis involved in neuron differentiation</t>
  </si>
  <si>
    <t>BP: neuron projection morphogenesis</t>
  </si>
  <si>
    <t>BP: neuron projection development</t>
  </si>
  <si>
    <t>BP: cell projection morphogenesis</t>
  </si>
  <si>
    <t>BP: post-embryonic morphogenesis</t>
  </si>
  <si>
    <t>BP: cell part morphogenesis</t>
  </si>
  <si>
    <t>BP: regulation of cellular metabolic process</t>
  </si>
  <si>
    <t>BP: regulation of macromolecule biosynthetic process</t>
  </si>
  <si>
    <t>BP: wing disc development</t>
  </si>
  <si>
    <t>BP: metamorphosis</t>
  </si>
  <si>
    <t>BP: cell fate specification</t>
  </si>
  <si>
    <t>BP: instar larval or pupal morphogenesis</t>
  </si>
  <si>
    <t>BP: appendage development</t>
  </si>
  <si>
    <t>BP: gland development</t>
  </si>
  <si>
    <t>BP: regulation of biosynthetic process</t>
  </si>
  <si>
    <t>BP: regulation of cellular biosynthetic process</t>
  </si>
  <si>
    <t>BP: regulation of transcription from RNA polymerase II promoter</t>
  </si>
  <si>
    <t>BP: regulation of primary metabolic process</t>
  </si>
  <si>
    <t>BP: appendage morphogenesis</t>
  </si>
  <si>
    <t>BP: axonogenesis</t>
  </si>
  <si>
    <t>BP: enzyme linked receptor protein signaling pathway</t>
  </si>
  <si>
    <t>BP: formation of anatomical boundary</t>
  </si>
  <si>
    <t>BP: formation of organ boundary</t>
  </si>
  <si>
    <t>BP: imaginal disc-derived appendage development</t>
  </si>
  <si>
    <t>BP: eye development</t>
  </si>
  <si>
    <t>BP: gastrulation</t>
  </si>
  <si>
    <t>BP: regulation of developmental process</t>
  </si>
  <si>
    <t>BP: organ formation</t>
  </si>
  <si>
    <t>BP: imaginal disc-derived appendage morphogenesis</t>
  </si>
  <si>
    <t>BP: negative regulation of biological process</t>
  </si>
  <si>
    <t>BP: head segmentation</t>
  </si>
  <si>
    <t>BP: negative regulation of cellular process</t>
  </si>
  <si>
    <t>BP: salivary gland development</t>
  </si>
  <si>
    <t>BP: exocrine system development</t>
  </si>
  <si>
    <t>BP: morphogenesis of embryonic epithelium</t>
  </si>
  <si>
    <t>BP: axon guidance</t>
  </si>
  <si>
    <t>BP: regulation of RNA metabolic process</t>
  </si>
  <si>
    <t>BP: imaginal disc-derived wing morphogenesis</t>
  </si>
  <si>
    <t>BP: tube development</t>
  </si>
  <si>
    <t>BP: wing disc morphogenesis</t>
  </si>
  <si>
    <t>BP: heart development</t>
  </si>
  <si>
    <t>BP: embryonic development via the syncytial blastoderm</t>
  </si>
  <si>
    <t>BP: locomotion</t>
  </si>
  <si>
    <t>BP: respiratory system development</t>
  </si>
  <si>
    <t>BP: open tracheal system development</t>
  </si>
  <si>
    <t>BP: imaginal disc-derived wing vein morphogenesis</t>
  </si>
  <si>
    <t>BP: transmembrane receptor protein tyrosine kinase signaling pathway</t>
  </si>
  <si>
    <t>BP: mesoderm development</t>
  </si>
  <si>
    <t>BP: dorsal closure</t>
  </si>
  <si>
    <t>BP: cell migration</t>
  </si>
  <si>
    <t>BP: hindgut morphogenesis</t>
  </si>
  <si>
    <t>BP: cell motility</t>
  </si>
  <si>
    <t>BP: neuroblast differentiation</t>
  </si>
  <si>
    <t>BP: compound eye development</t>
  </si>
  <si>
    <t>BP: tube morphogenesis</t>
  </si>
  <si>
    <t>BP: gastrulation involving germ band extension</t>
  </si>
  <si>
    <t>BP: gastrulation with mouth forming first</t>
  </si>
  <si>
    <t>BP: positive regulation of biological process</t>
  </si>
  <si>
    <t>BP: digestive system development</t>
  </si>
  <si>
    <t>BP: digestive tract morphogenesis</t>
  </si>
  <si>
    <t>BP: ectoderm development</t>
  </si>
  <si>
    <t>BP: positive regulation of cellular process</t>
  </si>
  <si>
    <t>BP: brain development</t>
  </si>
  <si>
    <t>BP: negative regulation of developmental process</t>
  </si>
  <si>
    <t>BP: signal transduction</t>
  </si>
  <si>
    <t>BP: imaginal disc pattern formation</t>
  </si>
  <si>
    <t>BP: trunk segmentation</t>
  </si>
  <si>
    <t>BP: regulation of anatomical structure morphogenesis</t>
  </si>
  <si>
    <t>BP: sensory organ precursor cell fate determination</t>
  </si>
  <si>
    <t>BP: negative regulation of transcription from RNA polymerase II promoter</t>
  </si>
  <si>
    <t>BP: ganglion mother cell fate determination</t>
  </si>
  <si>
    <t>BP: leg disc development</t>
  </si>
  <si>
    <t>BP: sensory organ boundary specification</t>
  </si>
  <si>
    <t>BP: cardiac cell differentiation</t>
  </si>
  <si>
    <t>BP: periodic partitioning</t>
  </si>
  <si>
    <t>BP: periodic partitioning by pair rule gene</t>
  </si>
  <si>
    <t>BP: midgut development</t>
  </si>
  <si>
    <t>BP: mesoderm morphogenesis</t>
  </si>
  <si>
    <t>BP: formation of primary germ layer</t>
  </si>
  <si>
    <t>BP: posterior head segmentation</t>
  </si>
  <si>
    <t>BP: anterior head segmentation</t>
  </si>
  <si>
    <t>BP: negative regulation of gene expression</t>
  </si>
  <si>
    <t>BP: cardioblast differentiation</t>
  </si>
  <si>
    <t>BP: mesoderm formation</t>
  </si>
  <si>
    <t>BP: negative regulation of macromolecule biosynthetic process</t>
  </si>
  <si>
    <t>BP: negative regulation of biosynthetic process</t>
  </si>
  <si>
    <t>BP: negative regulation of cellular biosynthetic process</t>
  </si>
  <si>
    <t>BP: pericardial cell differentiation</t>
  </si>
  <si>
    <t>BP: negative regulation of RNA metabolic process</t>
  </si>
  <si>
    <t>BP: negative regulation of cellular metabolic process</t>
  </si>
  <si>
    <t>BP: axon midline choice point recognition</t>
  </si>
  <si>
    <t>BP: epithelial tube morphogenesis</t>
  </si>
  <si>
    <t>BP: axon choice point recognition</t>
  </si>
  <si>
    <t>BP: response to stimulus</t>
  </si>
  <si>
    <t>BP: post-embryonic organ development</t>
  </si>
  <si>
    <t>BP: post-embryonic appendage morphogenesis</t>
  </si>
  <si>
    <t>BP: response to chemical stimulus</t>
  </si>
  <si>
    <t>BP: response to external stimulus</t>
  </si>
  <si>
    <t>BP: taxis</t>
  </si>
  <si>
    <t>MF: DNA binding</t>
  </si>
  <si>
    <t>MF: protein binding</t>
  </si>
  <si>
    <t>MF: sequence-specific DNA binding</t>
  </si>
  <si>
    <t>BP: regulation of nitrogen compound metabolic process</t>
  </si>
  <si>
    <t>BP: post-embryonic organ morphogenesis</t>
  </si>
  <si>
    <t>BP: negative regulation of nitrogen compound metabolic process</t>
  </si>
  <si>
    <t>BP: cardiovascular system development</t>
  </si>
  <si>
    <t>BP: cell surface receptor linked signaling pathway</t>
  </si>
  <si>
    <t>BP: cellular component movement</t>
  </si>
  <si>
    <t>BP: chemotaxis</t>
  </si>
  <si>
    <t>BP: circulatory system development</t>
  </si>
  <si>
    <t>BP: digestive tract development</t>
  </si>
  <si>
    <t>BP: embryo development</t>
  </si>
  <si>
    <t>BP: embryo development ending in birth or egg hatching</t>
  </si>
  <si>
    <t>BP: negative regulation of cellular macromolecule biosynthetic process</t>
  </si>
  <si>
    <t>BP: regulation of cellular macromolecule biosynthetic process</t>
  </si>
  <si>
    <t>BP: regulation of multicellular organismal development</t>
  </si>
  <si>
    <t>CC: cell periphery</t>
  </si>
  <si>
    <t>MF: nucleic acid binding transcription factor activity</t>
  </si>
  <si>
    <t>MF: sequence-specific DNA binding transcription factor activity</t>
  </si>
  <si>
    <t>Pilot_duss</t>
  </si>
  <si>
    <t>GO:0005658</t>
  </si>
  <si>
    <t>CC:  alpha DNA polymerase</t>
  </si>
  <si>
    <t>Lu_sdDssH</t>
  </si>
  <si>
    <t>CC:  cytoplasm</t>
  </si>
  <si>
    <t>DeRenzis_maternal_zygotic</t>
  </si>
  <si>
    <t>CC:  intracellular part</t>
  </si>
  <si>
    <t>CC:  intracellular</t>
  </si>
  <si>
    <t>CC:  intracellular organelle lumen</t>
  </si>
  <si>
    <t>CC:  organelle lumen</t>
  </si>
  <si>
    <t>CC:  membrane-enclosed lumen</t>
  </si>
  <si>
    <t>CC:  intracellular organelle part</t>
  </si>
  <si>
    <t>CC:  organelle part</t>
  </si>
  <si>
    <t>CC:  nucleoplasm part</t>
  </si>
  <si>
    <t>CC:  nuclear lumen</t>
  </si>
  <si>
    <t>CC:  protein complex</t>
  </si>
  <si>
    <t>Pilot_sssd</t>
  </si>
  <si>
    <t>GO:0005839</t>
  </si>
  <si>
    <t>CC:  proteasome core complex</t>
  </si>
  <si>
    <t>GO:0000502</t>
  </si>
  <si>
    <t>CC:  proteasome complex</t>
  </si>
  <si>
    <t>DeRenzis_degraded_maternal_and_zygotic</t>
  </si>
  <si>
    <t>Pilot_dsss</t>
  </si>
  <si>
    <t>CC:  microtubule cytoskeleton</t>
  </si>
  <si>
    <t>CC:  microtubule associated complex</t>
  </si>
  <si>
    <t>GO:0005832</t>
  </si>
  <si>
    <t>CC:  chaperonin-containing T-complex</t>
  </si>
  <si>
    <t>CC:  cytoplasmic part</t>
  </si>
  <si>
    <t>CC:  cytoskeletal part</t>
  </si>
  <si>
    <t>CC:  cytoskeleton</t>
  </si>
  <si>
    <t>CC:  cell part</t>
  </si>
  <si>
    <t>CC:  cell</t>
  </si>
  <si>
    <t>CC:  mitochondrion</t>
  </si>
  <si>
    <t>cluster</t>
  </si>
  <si>
    <t>Lu_88_NC_ratio</t>
  </si>
  <si>
    <t>Pilot_udss</t>
  </si>
  <si>
    <t>Pilot_sdss</t>
  </si>
  <si>
    <t>BP:  protein modification process</t>
  </si>
  <si>
    <t>BP:  intracellular protein kinase cascade</t>
  </si>
  <si>
    <t>BP:  cellular component organization</t>
  </si>
  <si>
    <t>Pilot_suus</t>
  </si>
  <si>
    <t>BP:  anterior head segmentation</t>
  </si>
  <si>
    <t>Pilot_usss</t>
  </si>
  <si>
    <t>BP:  macromolecule metabolic process</t>
  </si>
  <si>
    <t>BP:  cellular macromolecule metabolic process</t>
  </si>
  <si>
    <t>BP:  metabolic process</t>
  </si>
  <si>
    <t>BP:  cellular metabolic process</t>
  </si>
  <si>
    <t>Pilot_suss</t>
  </si>
  <si>
    <t>DeRenzis_purely_zygotic</t>
  </si>
  <si>
    <t>Lu_uuDuuH</t>
  </si>
  <si>
    <t>DeRenzis_early_zygotic</t>
  </si>
  <si>
    <t>Lu_suDsuH</t>
  </si>
  <si>
    <t>DeRenzis_Secondary_target</t>
  </si>
  <si>
    <t>Lu_dsDssH</t>
  </si>
  <si>
    <t>BP:  primary metabolic process</t>
  </si>
  <si>
    <t>BP:  carboxylic acid metabolic process</t>
  </si>
  <si>
    <t>BP:  organic acid metabolic process</t>
  </si>
  <si>
    <t>GO:0043436</t>
  </si>
  <si>
    <t>BP:  oxoacid metabolic process</t>
  </si>
  <si>
    <t>BP:  microtubule cytoskeleton organization</t>
  </si>
  <si>
    <t>BP:  microtubule-based process</t>
  </si>
  <si>
    <t>BP:  cellular ketone metabolic process</t>
  </si>
  <si>
    <t>BP:  pyruvate metabolic process</t>
  </si>
  <si>
    <t>GO:0031122</t>
  </si>
  <si>
    <t>BP:  cytoplasmic microtubule organization</t>
  </si>
  <si>
    <t>GO:0044281</t>
  </si>
  <si>
    <t>BP:  small molecule metabolic process</t>
  </si>
  <si>
    <t>BP:  mitotic cell cycle</t>
  </si>
  <si>
    <t>BP:  mitotic spindle organization</t>
  </si>
  <si>
    <t>GO:0019899</t>
  </si>
  <si>
    <t>MF:  enzyme binding</t>
  </si>
  <si>
    <t>MF:  nucleotidyltransferase activity</t>
  </si>
  <si>
    <t>MF:  catalytic activity</t>
  </si>
  <si>
    <t>Nb annotated genes in cluster</t>
  </si>
  <si>
    <t>GO identifier</t>
  </si>
  <si>
    <t>Nb genes in GO class</t>
  </si>
  <si>
    <t>GO term definition</t>
  </si>
  <si>
    <t>Genes at intersection</t>
  </si>
  <si>
    <t>GO class coverage by cluster</t>
  </si>
  <si>
    <t>Significance</t>
  </si>
  <si>
    <t>Coverage of annotated cluster by GO class</t>
  </si>
  <si>
    <t>Coverage of GO class by cluster</t>
  </si>
  <si>
    <t>Jaccard similarity</t>
  </si>
  <si>
    <t>Nb gene in GO class</t>
  </si>
  <si>
    <t xml:space="preserve"> gene at intersection</t>
  </si>
  <si>
    <t>pval</t>
  </si>
  <si>
    <t>Eval</t>
  </si>
  <si>
    <t>sig</t>
  </si>
  <si>
    <t>BP: regulation of transcription DNA-dependent</t>
  </si>
  <si>
    <t>BP: regulation of nucleobase nucleoside nucleotide and nucleic acid metabolic process</t>
  </si>
  <si>
    <t>BP: zygotic determination of anteriorposterior axis embryo</t>
  </si>
  <si>
    <t>BP: regulation of tube architecture open tracheal system</t>
  </si>
  <si>
    <t>BP: negative regulation of transcription DNA-dependent</t>
  </si>
  <si>
    <t>BP: negative regulation of nucleobase nucleoside nucleotide and nucleic acid metabolic process</t>
  </si>
  <si>
    <t>GO:0023052</t>
  </si>
  <si>
    <t>BP: signaling</t>
  </si>
  <si>
    <t>GO:0003007</t>
  </si>
  <si>
    <t>BP: heart morphogenesis</t>
  </si>
  <si>
    <t>BP: proximaldistal pattern formation</t>
  </si>
  <si>
    <t>BP: leg disc proximaldistal pattern formation</t>
  </si>
  <si>
    <t>BP: branched duct epithelial cell fate determination open tracheal system</t>
  </si>
  <si>
    <t>ZGA genes containing at least one CRER using compare-classes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</si>
</sst>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/>
    </xf>
    <xf numFmtId="0" fontId="34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9" fontId="0" fillId="0" borderId="14" xfId="0" applyNumberFormat="1" applyBorder="1" applyAlignment="1">
      <alignment horizontal="right" vertical="center" wrapText="1"/>
    </xf>
    <xf numFmtId="1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right" vertical="center" wrapText="1"/>
    </xf>
    <xf numFmtId="9" fontId="0" fillId="0" borderId="17" xfId="0" applyNumberFormat="1" applyBorder="1" applyAlignment="1">
      <alignment horizontal="right" vertical="center" wrapText="1"/>
    </xf>
    <xf numFmtId="11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11" fontId="34" fillId="0" borderId="0" xfId="0" applyNumberFormat="1" applyFont="1" applyAlignment="1">
      <alignment wrapText="1"/>
    </xf>
    <xf numFmtId="2" fontId="34" fillId="0" borderId="0" xfId="0" applyNumberFormat="1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1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:I41"/>
    </sheetView>
  </sheetViews>
  <sheetFormatPr defaultColWidth="11.00390625" defaultRowHeight="15.75"/>
  <cols>
    <col min="2" max="2" width="12.875" style="0" customWidth="1"/>
    <col min="3" max="3" width="54.375" style="4" customWidth="1"/>
    <col min="4" max="4" width="10.875" style="6" customWidth="1"/>
    <col min="5" max="5" width="12.00390625" style="6" customWidth="1"/>
    <col min="6" max="6" width="11.875" style="6" bestFit="1" customWidth="1"/>
    <col min="9" max="9" width="12.50390625" style="0" customWidth="1"/>
  </cols>
  <sheetData>
    <row r="1" spans="1:9" ht="60">
      <c r="A1" s="8" t="s">
        <v>672</v>
      </c>
      <c r="B1" s="9" t="s">
        <v>673</v>
      </c>
      <c r="C1" s="9" t="s">
        <v>675</v>
      </c>
      <c r="D1" s="10" t="s">
        <v>674</v>
      </c>
      <c r="E1" s="10" t="s">
        <v>676</v>
      </c>
      <c r="F1" s="10" t="s">
        <v>677</v>
      </c>
      <c r="G1" s="9" t="s">
        <v>427</v>
      </c>
      <c r="H1" s="9" t="s">
        <v>428</v>
      </c>
      <c r="I1" s="11" t="s">
        <v>678</v>
      </c>
    </row>
    <row r="2" spans="1:9" ht="15">
      <c r="A2" s="12">
        <v>258</v>
      </c>
      <c r="B2" s="13" t="s">
        <v>142</v>
      </c>
      <c r="C2" s="14" t="s">
        <v>238</v>
      </c>
      <c r="D2" s="15">
        <v>1521</v>
      </c>
      <c r="E2" s="15">
        <v>145</v>
      </c>
      <c r="F2" s="16">
        <f aca="true" t="shared" si="0" ref="F2:F33">E2/D2</f>
        <v>0.09533201840894148</v>
      </c>
      <c r="G2" s="17">
        <v>1.8E-34</v>
      </c>
      <c r="H2" s="17">
        <v>8E-31</v>
      </c>
      <c r="I2" s="18">
        <v>30.1</v>
      </c>
    </row>
    <row r="3" spans="1:9" ht="15">
      <c r="A3" s="12">
        <v>258</v>
      </c>
      <c r="B3" s="13" t="s">
        <v>139</v>
      </c>
      <c r="C3" s="14" t="s">
        <v>369</v>
      </c>
      <c r="D3" s="15">
        <v>2739</v>
      </c>
      <c r="E3" s="15">
        <v>195</v>
      </c>
      <c r="F3" s="16">
        <f t="shared" si="0"/>
        <v>0.07119386637458927</v>
      </c>
      <c r="G3" s="17">
        <v>2.2E-33</v>
      </c>
      <c r="H3" s="17">
        <v>9.5E-30</v>
      </c>
      <c r="I3" s="18">
        <v>29.02</v>
      </c>
    </row>
    <row r="4" spans="1:9" ht="15">
      <c r="A4" s="12">
        <v>258</v>
      </c>
      <c r="B4" s="13" t="s">
        <v>136</v>
      </c>
      <c r="C4" s="14" t="s">
        <v>254</v>
      </c>
      <c r="D4" s="15">
        <v>1239</v>
      </c>
      <c r="E4" s="15">
        <v>128</v>
      </c>
      <c r="F4" s="16">
        <f t="shared" si="0"/>
        <v>0.1033091202582728</v>
      </c>
      <c r="G4" s="17">
        <v>9.4E-33</v>
      </c>
      <c r="H4" s="17">
        <v>4.1E-29</v>
      </c>
      <c r="I4" s="18">
        <v>28.39</v>
      </c>
    </row>
    <row r="5" spans="1:9" ht="15">
      <c r="A5" s="12">
        <v>258</v>
      </c>
      <c r="B5" s="13" t="s">
        <v>140</v>
      </c>
      <c r="C5" s="14" t="s">
        <v>227</v>
      </c>
      <c r="D5" s="15">
        <v>2287</v>
      </c>
      <c r="E5" s="15">
        <v>176</v>
      </c>
      <c r="F5" s="16">
        <f t="shared" si="0"/>
        <v>0.07695671184958461</v>
      </c>
      <c r="G5" s="17">
        <v>2.8E-32</v>
      </c>
      <c r="H5" s="17">
        <v>1.2E-28</v>
      </c>
      <c r="I5" s="18">
        <v>27.91</v>
      </c>
    </row>
    <row r="6" spans="1:9" ht="15">
      <c r="A6" s="12">
        <v>258</v>
      </c>
      <c r="B6" s="13" t="s">
        <v>137</v>
      </c>
      <c r="C6" s="14" t="s">
        <v>237</v>
      </c>
      <c r="D6" s="15">
        <v>2734</v>
      </c>
      <c r="E6" s="15">
        <v>192</v>
      </c>
      <c r="F6" s="16">
        <f t="shared" si="0"/>
        <v>0.07022677395757132</v>
      </c>
      <c r="G6" s="17">
        <v>1.9E-31</v>
      </c>
      <c r="H6" s="17">
        <v>8.4E-28</v>
      </c>
      <c r="I6" s="18">
        <v>27.08</v>
      </c>
    </row>
    <row r="7" spans="1:9" ht="15">
      <c r="A7" s="12">
        <v>258</v>
      </c>
      <c r="B7" s="13" t="s">
        <v>141</v>
      </c>
      <c r="C7" s="14" t="s">
        <v>228</v>
      </c>
      <c r="D7" s="15">
        <v>3056</v>
      </c>
      <c r="E7" s="15">
        <v>202</v>
      </c>
      <c r="F7" s="16">
        <f t="shared" si="0"/>
        <v>0.06609947643979057</v>
      </c>
      <c r="G7" s="17">
        <v>1.7E-30</v>
      </c>
      <c r="H7" s="17">
        <v>7.6E-27</v>
      </c>
      <c r="I7" s="18">
        <v>26.12</v>
      </c>
    </row>
    <row r="8" spans="1:9" ht="15">
      <c r="A8" s="12">
        <v>258</v>
      </c>
      <c r="B8" s="13" t="s">
        <v>149</v>
      </c>
      <c r="C8" s="14" t="s">
        <v>370</v>
      </c>
      <c r="D8" s="15">
        <v>595</v>
      </c>
      <c r="E8" s="15">
        <v>84</v>
      </c>
      <c r="F8" s="16">
        <f t="shared" si="0"/>
        <v>0.1411764705882353</v>
      </c>
      <c r="G8" s="17">
        <v>2.7E-29</v>
      </c>
      <c r="H8" s="17">
        <v>1.2E-25</v>
      </c>
      <c r="I8" s="18">
        <v>24.92</v>
      </c>
    </row>
    <row r="9" spans="1:9" ht="15">
      <c r="A9" s="12">
        <v>258</v>
      </c>
      <c r="B9" s="13" t="s">
        <v>138</v>
      </c>
      <c r="C9" s="14" t="s">
        <v>265</v>
      </c>
      <c r="D9" s="15">
        <v>2161</v>
      </c>
      <c r="E9" s="15">
        <v>166</v>
      </c>
      <c r="F9" s="16">
        <f t="shared" si="0"/>
        <v>0.07681628875520592</v>
      </c>
      <c r="G9" s="17">
        <v>3.7E-29</v>
      </c>
      <c r="H9" s="17">
        <v>1.6E-25</v>
      </c>
      <c r="I9" s="18">
        <v>24.79</v>
      </c>
    </row>
    <row r="10" spans="1:9" ht="15">
      <c r="A10" s="12">
        <v>258</v>
      </c>
      <c r="B10" s="13" t="s">
        <v>143</v>
      </c>
      <c r="C10" s="14" t="s">
        <v>229</v>
      </c>
      <c r="D10" s="15">
        <v>2075</v>
      </c>
      <c r="E10" s="15">
        <v>162</v>
      </c>
      <c r="F10" s="16">
        <f t="shared" si="0"/>
        <v>0.0780722891566265</v>
      </c>
      <c r="G10" s="17">
        <v>6.2E-29</v>
      </c>
      <c r="H10" s="17">
        <v>2.7E-25</v>
      </c>
      <c r="I10" s="18">
        <v>24.56</v>
      </c>
    </row>
    <row r="11" spans="1:9" ht="15">
      <c r="A11" s="12">
        <v>258</v>
      </c>
      <c r="B11" s="13" t="s">
        <v>150</v>
      </c>
      <c r="C11" s="14" t="s">
        <v>316</v>
      </c>
      <c r="D11" s="15">
        <v>222</v>
      </c>
      <c r="E11" s="15">
        <v>50</v>
      </c>
      <c r="F11" s="16">
        <f t="shared" si="0"/>
        <v>0.22522522522522523</v>
      </c>
      <c r="G11" s="17">
        <v>2E-26</v>
      </c>
      <c r="H11" s="17">
        <v>8.8E-23</v>
      </c>
      <c r="I11" s="18">
        <v>22.05</v>
      </c>
    </row>
    <row r="12" spans="1:9" ht="15">
      <c r="A12" s="12">
        <v>258</v>
      </c>
      <c r="B12" s="13" t="s">
        <v>49</v>
      </c>
      <c r="C12" s="14" t="s">
        <v>257</v>
      </c>
      <c r="D12" s="15">
        <v>512</v>
      </c>
      <c r="E12" s="15">
        <v>73</v>
      </c>
      <c r="F12" s="16">
        <f t="shared" si="0"/>
        <v>0.142578125</v>
      </c>
      <c r="G12" s="17">
        <v>2E-25</v>
      </c>
      <c r="H12" s="17">
        <v>8.9E-22</v>
      </c>
      <c r="I12" s="18">
        <v>21.05</v>
      </c>
    </row>
    <row r="13" spans="1:9" ht="15">
      <c r="A13" s="12">
        <v>258</v>
      </c>
      <c r="B13" s="13" t="s">
        <v>158</v>
      </c>
      <c r="C13" s="14" t="s">
        <v>371</v>
      </c>
      <c r="D13" s="15">
        <v>599</v>
      </c>
      <c r="E13" s="15">
        <v>79</v>
      </c>
      <c r="F13" s="16">
        <f t="shared" si="0"/>
        <v>0.1318864774624374</v>
      </c>
      <c r="G13" s="17">
        <v>2.4E-25</v>
      </c>
      <c r="H13" s="17">
        <v>1E-21</v>
      </c>
      <c r="I13" s="18">
        <v>20.98</v>
      </c>
    </row>
    <row r="14" spans="1:9" ht="15">
      <c r="A14" s="12">
        <v>258</v>
      </c>
      <c r="B14" s="13" t="s">
        <v>145</v>
      </c>
      <c r="C14" s="14" t="s">
        <v>230</v>
      </c>
      <c r="D14" s="15">
        <v>1910</v>
      </c>
      <c r="E14" s="15">
        <v>148</v>
      </c>
      <c r="F14" s="16">
        <f t="shared" si="0"/>
        <v>0.0774869109947644</v>
      </c>
      <c r="G14" s="17">
        <v>8E-25</v>
      </c>
      <c r="H14" s="17">
        <v>3.5E-21</v>
      </c>
      <c r="I14" s="18">
        <v>20.46</v>
      </c>
    </row>
    <row r="15" spans="1:9" ht="15">
      <c r="A15" s="12">
        <v>221</v>
      </c>
      <c r="B15" s="13" t="s">
        <v>366</v>
      </c>
      <c r="C15" s="14" t="s">
        <v>367</v>
      </c>
      <c r="D15" s="15">
        <v>301</v>
      </c>
      <c r="E15" s="15">
        <v>53</v>
      </c>
      <c r="F15" s="16">
        <f t="shared" si="0"/>
        <v>0.1760797342192691</v>
      </c>
      <c r="G15" s="17">
        <v>2.2E-24</v>
      </c>
      <c r="H15" s="17">
        <v>4.8E-21</v>
      </c>
      <c r="I15" s="18">
        <v>20.32</v>
      </c>
    </row>
    <row r="16" spans="1:9" ht="15">
      <c r="A16" s="12">
        <v>221</v>
      </c>
      <c r="B16" s="13" t="s">
        <v>1</v>
      </c>
      <c r="C16" s="14" t="s">
        <v>365</v>
      </c>
      <c r="D16" s="15">
        <v>301</v>
      </c>
      <c r="E16" s="15">
        <v>53</v>
      </c>
      <c r="F16" s="16">
        <f t="shared" si="0"/>
        <v>0.1760797342192691</v>
      </c>
      <c r="G16" s="17">
        <v>2.2E-24</v>
      </c>
      <c r="H16" s="17">
        <v>4.8E-21</v>
      </c>
      <c r="I16" s="18">
        <v>20.32</v>
      </c>
    </row>
    <row r="17" spans="1:9" ht="15">
      <c r="A17" s="12">
        <v>258</v>
      </c>
      <c r="B17" s="13" t="s">
        <v>50</v>
      </c>
      <c r="C17" s="14" t="s">
        <v>271</v>
      </c>
      <c r="D17" s="15">
        <v>479</v>
      </c>
      <c r="E17" s="15">
        <v>69</v>
      </c>
      <c r="F17" s="16">
        <f t="shared" si="0"/>
        <v>0.1440501043841336</v>
      </c>
      <c r="G17" s="17">
        <v>3.3E-24</v>
      </c>
      <c r="H17" s="17">
        <v>1.4E-20</v>
      </c>
      <c r="I17" s="18">
        <v>19.84</v>
      </c>
    </row>
    <row r="18" spans="1:9" ht="15">
      <c r="A18" s="12">
        <v>258</v>
      </c>
      <c r="B18" s="13" t="s">
        <v>6</v>
      </c>
      <c r="C18" s="14" t="s">
        <v>291</v>
      </c>
      <c r="D18" s="15">
        <v>232</v>
      </c>
      <c r="E18" s="15">
        <v>48</v>
      </c>
      <c r="F18" s="16">
        <f t="shared" si="0"/>
        <v>0.20689655172413793</v>
      </c>
      <c r="G18" s="17">
        <v>1.3E-23</v>
      </c>
      <c r="H18" s="17">
        <v>5.5E-20</v>
      </c>
      <c r="I18" s="18">
        <v>19.26</v>
      </c>
    </row>
    <row r="19" spans="1:9" ht="15">
      <c r="A19" s="12">
        <v>258</v>
      </c>
      <c r="B19" s="13" t="s">
        <v>151</v>
      </c>
      <c r="C19" s="14" t="s">
        <v>307</v>
      </c>
      <c r="D19" s="15">
        <v>123</v>
      </c>
      <c r="E19" s="15">
        <v>36</v>
      </c>
      <c r="F19" s="16">
        <f t="shared" si="0"/>
        <v>0.2926829268292683</v>
      </c>
      <c r="G19" s="17">
        <v>2.5E-23</v>
      </c>
      <c r="H19" s="17">
        <v>1.1E-19</v>
      </c>
      <c r="I19" s="18">
        <v>18.95</v>
      </c>
    </row>
    <row r="20" spans="1:9" ht="15">
      <c r="A20" s="12">
        <v>258</v>
      </c>
      <c r="B20" s="13" t="s">
        <v>0</v>
      </c>
      <c r="C20" s="14" t="s">
        <v>250</v>
      </c>
      <c r="D20" s="15">
        <v>517</v>
      </c>
      <c r="E20" s="15">
        <v>68</v>
      </c>
      <c r="F20" s="16">
        <f t="shared" si="0"/>
        <v>0.13152804642166344</v>
      </c>
      <c r="G20" s="17">
        <v>1.6E-21</v>
      </c>
      <c r="H20" s="17">
        <v>7E-18</v>
      </c>
      <c r="I20" s="18">
        <v>17.15</v>
      </c>
    </row>
    <row r="21" spans="1:9" ht="15">
      <c r="A21" s="12">
        <v>258</v>
      </c>
      <c r="B21" s="13" t="s">
        <v>144</v>
      </c>
      <c r="C21" s="14" t="s">
        <v>233</v>
      </c>
      <c r="D21" s="15">
        <v>1732</v>
      </c>
      <c r="E21" s="15">
        <v>133</v>
      </c>
      <c r="F21" s="16">
        <f t="shared" si="0"/>
        <v>0.07678983833718245</v>
      </c>
      <c r="G21" s="17">
        <v>6.2E-21</v>
      </c>
      <c r="H21" s="17">
        <v>2.7E-17</v>
      </c>
      <c r="I21" s="18">
        <v>16.57</v>
      </c>
    </row>
    <row r="22" spans="1:9" ht="15">
      <c r="A22" s="12">
        <v>258</v>
      </c>
      <c r="B22" s="13" t="s">
        <v>146</v>
      </c>
      <c r="C22" s="14" t="s">
        <v>372</v>
      </c>
      <c r="D22" s="15">
        <v>1695</v>
      </c>
      <c r="E22" s="15">
        <v>131</v>
      </c>
      <c r="F22" s="16">
        <f t="shared" si="0"/>
        <v>0.07728613569321534</v>
      </c>
      <c r="G22" s="17">
        <v>9E-21</v>
      </c>
      <c r="H22" s="17">
        <v>4E-17</v>
      </c>
      <c r="I22" s="18">
        <v>16.4</v>
      </c>
    </row>
    <row r="23" spans="1:9" ht="15">
      <c r="A23" s="12">
        <v>258</v>
      </c>
      <c r="B23" s="13" t="s">
        <v>2</v>
      </c>
      <c r="C23" s="14" t="s">
        <v>249</v>
      </c>
      <c r="D23" s="15">
        <v>586</v>
      </c>
      <c r="E23" s="15">
        <v>71</v>
      </c>
      <c r="F23" s="16">
        <f t="shared" si="0"/>
        <v>0.12116040955631399</v>
      </c>
      <c r="G23" s="17">
        <v>2.1E-20</v>
      </c>
      <c r="H23" s="17">
        <v>9.1E-17</v>
      </c>
      <c r="I23" s="18">
        <v>16.04</v>
      </c>
    </row>
    <row r="24" spans="1:9" ht="15">
      <c r="A24" s="12">
        <v>258</v>
      </c>
      <c r="B24" s="13" t="s">
        <v>148</v>
      </c>
      <c r="C24" s="14" t="s">
        <v>264</v>
      </c>
      <c r="D24" s="15">
        <v>665</v>
      </c>
      <c r="E24" s="15">
        <v>76</v>
      </c>
      <c r="F24" s="16">
        <f t="shared" si="0"/>
        <v>0.11428571428571428</v>
      </c>
      <c r="G24" s="17">
        <v>2.3E-20</v>
      </c>
      <c r="H24" s="17">
        <v>9.9E-17</v>
      </c>
      <c r="I24" s="18">
        <v>16</v>
      </c>
    </row>
    <row r="25" spans="1:9" ht="15">
      <c r="A25" s="12">
        <v>258</v>
      </c>
      <c r="B25" s="13" t="s">
        <v>96</v>
      </c>
      <c r="C25" s="14" t="s">
        <v>335</v>
      </c>
      <c r="D25" s="15">
        <v>69</v>
      </c>
      <c r="E25" s="15">
        <v>26</v>
      </c>
      <c r="F25" s="16">
        <f t="shared" si="0"/>
        <v>0.37681159420289856</v>
      </c>
      <c r="G25" s="17">
        <v>3.1E-20</v>
      </c>
      <c r="H25" s="17">
        <v>1.3E-16</v>
      </c>
      <c r="I25" s="18">
        <v>15.87</v>
      </c>
    </row>
    <row r="26" spans="1:9" ht="15">
      <c r="A26" s="12">
        <v>258</v>
      </c>
      <c r="B26" s="13" t="s">
        <v>154</v>
      </c>
      <c r="C26" s="14" t="s">
        <v>304</v>
      </c>
      <c r="D26" s="15">
        <v>532</v>
      </c>
      <c r="E26" s="15">
        <v>67</v>
      </c>
      <c r="F26" s="16">
        <f t="shared" si="0"/>
        <v>0.12593984962406016</v>
      </c>
      <c r="G26" s="17">
        <v>4E-20</v>
      </c>
      <c r="H26" s="17">
        <v>1.7E-16</v>
      </c>
      <c r="I26" s="18">
        <v>15.76</v>
      </c>
    </row>
    <row r="27" spans="1:9" ht="15">
      <c r="A27" s="12">
        <v>258</v>
      </c>
      <c r="B27" s="13" t="s">
        <v>247</v>
      </c>
      <c r="C27" s="14" t="s">
        <v>248</v>
      </c>
      <c r="D27" s="15">
        <v>588</v>
      </c>
      <c r="E27" s="15">
        <v>70</v>
      </c>
      <c r="F27" s="16">
        <f t="shared" si="0"/>
        <v>0.11904761904761904</v>
      </c>
      <c r="G27" s="17">
        <v>1.2E-19</v>
      </c>
      <c r="H27" s="17">
        <v>5E-16</v>
      </c>
      <c r="I27" s="18">
        <v>15.3</v>
      </c>
    </row>
    <row r="28" spans="1:9" ht="15">
      <c r="A28" s="12">
        <v>258</v>
      </c>
      <c r="B28" s="13" t="s">
        <v>159</v>
      </c>
      <c r="C28" s="14" t="s">
        <v>246</v>
      </c>
      <c r="D28" s="15">
        <v>588</v>
      </c>
      <c r="E28" s="15">
        <v>70</v>
      </c>
      <c r="F28" s="16">
        <f t="shared" si="0"/>
        <v>0.11904761904761904</v>
      </c>
      <c r="G28" s="17">
        <v>1.2E-19</v>
      </c>
      <c r="H28" s="17">
        <v>5E-16</v>
      </c>
      <c r="I28" s="18">
        <v>15.3</v>
      </c>
    </row>
    <row r="29" spans="1:9" ht="30">
      <c r="A29" s="12">
        <v>258</v>
      </c>
      <c r="B29" s="13" t="s">
        <v>157</v>
      </c>
      <c r="C29" s="14" t="s">
        <v>243</v>
      </c>
      <c r="D29" s="15">
        <v>609</v>
      </c>
      <c r="E29" s="15">
        <v>71</v>
      </c>
      <c r="F29" s="16">
        <f t="shared" si="0"/>
        <v>0.11658456486042693</v>
      </c>
      <c r="G29" s="17">
        <v>1.9E-19</v>
      </c>
      <c r="H29" s="17">
        <v>8.5E-16</v>
      </c>
      <c r="I29" s="18">
        <v>15.07</v>
      </c>
    </row>
    <row r="30" spans="1:9" ht="15">
      <c r="A30" s="12">
        <v>258</v>
      </c>
      <c r="B30" s="13" t="s">
        <v>241</v>
      </c>
      <c r="C30" s="14" t="s">
        <v>242</v>
      </c>
      <c r="D30" s="15">
        <v>611</v>
      </c>
      <c r="E30" s="15">
        <v>71</v>
      </c>
      <c r="F30" s="16">
        <f t="shared" si="0"/>
        <v>0.11620294599018004</v>
      </c>
      <c r="G30" s="17">
        <v>2.3E-19</v>
      </c>
      <c r="H30" s="17">
        <v>1E-15</v>
      </c>
      <c r="I30" s="18">
        <v>14.99</v>
      </c>
    </row>
    <row r="31" spans="1:9" ht="15">
      <c r="A31" s="12">
        <v>258</v>
      </c>
      <c r="B31" s="13" t="s">
        <v>147</v>
      </c>
      <c r="C31" s="14" t="s">
        <v>373</v>
      </c>
      <c r="D31" s="15">
        <v>3730</v>
      </c>
      <c r="E31" s="15">
        <v>206</v>
      </c>
      <c r="F31" s="16">
        <f t="shared" si="0"/>
        <v>0.05522788203753351</v>
      </c>
      <c r="G31" s="17">
        <v>3.5E-19</v>
      </c>
      <c r="H31" s="17">
        <v>1.5E-15</v>
      </c>
      <c r="I31" s="18">
        <v>14.81</v>
      </c>
    </row>
    <row r="32" spans="1:9" ht="15">
      <c r="A32" s="12">
        <v>258</v>
      </c>
      <c r="B32" s="13" t="s">
        <v>156</v>
      </c>
      <c r="C32" s="14" t="s">
        <v>239</v>
      </c>
      <c r="D32" s="15">
        <v>725</v>
      </c>
      <c r="E32" s="15">
        <v>77</v>
      </c>
      <c r="F32" s="16">
        <f t="shared" si="0"/>
        <v>0.10620689655172413</v>
      </c>
      <c r="G32" s="17">
        <v>1E-18</v>
      </c>
      <c r="H32" s="17">
        <v>4.6E-15</v>
      </c>
      <c r="I32" s="18">
        <v>14.34</v>
      </c>
    </row>
    <row r="33" spans="1:9" ht="15">
      <c r="A33" s="12">
        <v>258</v>
      </c>
      <c r="B33" s="13" t="s">
        <v>7</v>
      </c>
      <c r="C33" s="14" t="s">
        <v>289</v>
      </c>
      <c r="D33" s="15">
        <v>305</v>
      </c>
      <c r="E33" s="15">
        <v>48</v>
      </c>
      <c r="F33" s="16">
        <f t="shared" si="0"/>
        <v>0.15737704918032788</v>
      </c>
      <c r="G33" s="17">
        <v>2.5E-18</v>
      </c>
      <c r="H33" s="17">
        <v>1.1E-14</v>
      </c>
      <c r="I33" s="18">
        <v>13.97</v>
      </c>
    </row>
    <row r="34" spans="1:9" ht="15">
      <c r="A34" s="12">
        <v>258</v>
      </c>
      <c r="B34" s="13" t="s">
        <v>161</v>
      </c>
      <c r="C34" s="14" t="s">
        <v>245</v>
      </c>
      <c r="D34" s="15">
        <v>633</v>
      </c>
      <c r="E34" s="15">
        <v>70</v>
      </c>
      <c r="F34" s="16">
        <f aca="true" t="shared" si="1" ref="F34:F65">E34/D34</f>
        <v>0.11058451816745656</v>
      </c>
      <c r="G34" s="17">
        <v>7.3E-18</v>
      </c>
      <c r="H34" s="17">
        <v>3.2E-14</v>
      </c>
      <c r="I34" s="18">
        <v>13.49</v>
      </c>
    </row>
    <row r="35" spans="1:9" ht="15">
      <c r="A35" s="12">
        <v>258</v>
      </c>
      <c r="B35" s="13" t="s">
        <v>15</v>
      </c>
      <c r="C35" s="14" t="s">
        <v>374</v>
      </c>
      <c r="D35" s="15">
        <v>340</v>
      </c>
      <c r="E35" s="15">
        <v>50</v>
      </c>
      <c r="F35" s="16">
        <f t="shared" si="1"/>
        <v>0.14705882352941177</v>
      </c>
      <c r="G35" s="17">
        <v>8.5E-18</v>
      </c>
      <c r="H35" s="17">
        <v>3.7E-14</v>
      </c>
      <c r="I35" s="18">
        <v>13.43</v>
      </c>
    </row>
    <row r="36" spans="1:9" ht="15">
      <c r="A36" s="12">
        <v>258</v>
      </c>
      <c r="B36" s="13" t="s">
        <v>162</v>
      </c>
      <c r="C36" s="14" t="s">
        <v>244</v>
      </c>
      <c r="D36" s="15">
        <v>635</v>
      </c>
      <c r="E36" s="15">
        <v>70</v>
      </c>
      <c r="F36" s="16">
        <f t="shared" si="1"/>
        <v>0.11023622047244094</v>
      </c>
      <c r="G36" s="17">
        <v>8.7E-18</v>
      </c>
      <c r="H36" s="17">
        <v>3.8E-14</v>
      </c>
      <c r="I36" s="18">
        <v>13.42</v>
      </c>
    </row>
    <row r="37" spans="1:9" ht="15">
      <c r="A37" s="12">
        <v>258</v>
      </c>
      <c r="B37" s="13" t="s">
        <v>33</v>
      </c>
      <c r="C37" s="14" t="s">
        <v>375</v>
      </c>
      <c r="D37" s="15">
        <v>514</v>
      </c>
      <c r="E37" s="15">
        <v>62</v>
      </c>
      <c r="F37" s="16">
        <f t="shared" si="1"/>
        <v>0.12062256809338522</v>
      </c>
      <c r="G37" s="17">
        <v>1.3E-17</v>
      </c>
      <c r="H37" s="17">
        <v>5.6E-14</v>
      </c>
      <c r="I37" s="18">
        <v>13.25</v>
      </c>
    </row>
    <row r="38" spans="1:9" ht="15">
      <c r="A38" s="12">
        <v>258</v>
      </c>
      <c r="B38" s="13" t="s">
        <v>160</v>
      </c>
      <c r="C38" s="14" t="s">
        <v>235</v>
      </c>
      <c r="D38" s="15">
        <v>838</v>
      </c>
      <c r="E38" s="15">
        <v>81</v>
      </c>
      <c r="F38" s="16">
        <f t="shared" si="1"/>
        <v>0.09665871121718377</v>
      </c>
      <c r="G38" s="17">
        <v>3.3E-17</v>
      </c>
      <c r="H38" s="17">
        <v>1.4E-13</v>
      </c>
      <c r="I38" s="18">
        <v>12.85</v>
      </c>
    </row>
    <row r="39" spans="1:9" ht="15">
      <c r="A39" s="12">
        <v>258</v>
      </c>
      <c r="B39" s="13" t="s">
        <v>8</v>
      </c>
      <c r="C39" s="14" t="s">
        <v>376</v>
      </c>
      <c r="D39" s="15">
        <v>291</v>
      </c>
      <c r="E39" s="15">
        <v>45</v>
      </c>
      <c r="F39" s="16">
        <f t="shared" si="1"/>
        <v>0.15463917525773196</v>
      </c>
      <c r="G39" s="17">
        <v>6.7E-17</v>
      </c>
      <c r="H39" s="17">
        <v>2.9E-13</v>
      </c>
      <c r="I39" s="18">
        <v>12.54</v>
      </c>
    </row>
    <row r="40" spans="1:9" ht="15">
      <c r="A40" s="12">
        <v>258</v>
      </c>
      <c r="B40" s="13" t="s">
        <v>51</v>
      </c>
      <c r="C40" s="14" t="s">
        <v>309</v>
      </c>
      <c r="D40" s="15">
        <v>231</v>
      </c>
      <c r="E40" s="15">
        <v>40</v>
      </c>
      <c r="F40" s="16">
        <f t="shared" si="1"/>
        <v>0.17316017316017315</v>
      </c>
      <c r="G40" s="17">
        <v>7.7E-17</v>
      </c>
      <c r="H40" s="17">
        <v>3.4E-13</v>
      </c>
      <c r="I40" s="18">
        <v>12.47</v>
      </c>
    </row>
    <row r="41" spans="1:9" ht="15">
      <c r="A41" s="12">
        <v>258</v>
      </c>
      <c r="B41" s="13" t="s">
        <v>163</v>
      </c>
      <c r="C41" s="14" t="s">
        <v>234</v>
      </c>
      <c r="D41" s="15">
        <v>819</v>
      </c>
      <c r="E41" s="15">
        <v>79</v>
      </c>
      <c r="F41" s="16">
        <f t="shared" si="1"/>
        <v>0.09645909645909646</v>
      </c>
      <c r="G41" s="17">
        <v>1.1E-16</v>
      </c>
      <c r="H41" s="17">
        <v>4.7E-13</v>
      </c>
      <c r="I41" s="18">
        <v>12.33</v>
      </c>
    </row>
    <row r="42" spans="1:9" ht="15">
      <c r="A42" s="12">
        <v>258</v>
      </c>
      <c r="B42" s="13" t="s">
        <v>9</v>
      </c>
      <c r="C42" s="14" t="s">
        <v>290</v>
      </c>
      <c r="D42" s="15">
        <v>284</v>
      </c>
      <c r="E42" s="15">
        <v>44</v>
      </c>
      <c r="F42" s="16">
        <f t="shared" si="1"/>
        <v>0.15492957746478872</v>
      </c>
      <c r="G42" s="17">
        <v>1.4E-16</v>
      </c>
      <c r="H42" s="17">
        <v>6.3E-13</v>
      </c>
      <c r="I42" s="18">
        <v>12.2</v>
      </c>
    </row>
    <row r="43" spans="1:9" ht="15">
      <c r="A43" s="12">
        <v>258</v>
      </c>
      <c r="B43" s="13" t="s">
        <v>152</v>
      </c>
      <c r="C43" s="14" t="s">
        <v>313</v>
      </c>
      <c r="D43" s="15">
        <v>1309</v>
      </c>
      <c r="E43" s="15">
        <v>104</v>
      </c>
      <c r="F43" s="16">
        <f t="shared" si="1"/>
        <v>0.07944996180290298</v>
      </c>
      <c r="G43" s="17">
        <v>2.4E-16</v>
      </c>
      <c r="H43" s="17">
        <v>1.1E-12</v>
      </c>
      <c r="I43" s="18">
        <v>11.97</v>
      </c>
    </row>
    <row r="44" spans="1:9" ht="15">
      <c r="A44" s="12">
        <v>258</v>
      </c>
      <c r="B44" s="13" t="s">
        <v>166</v>
      </c>
      <c r="C44" s="14" t="s">
        <v>236</v>
      </c>
      <c r="D44" s="15">
        <v>784</v>
      </c>
      <c r="E44" s="15">
        <v>76</v>
      </c>
      <c r="F44" s="16">
        <f t="shared" si="1"/>
        <v>0.09693877551020408</v>
      </c>
      <c r="G44" s="17">
        <v>3.9E-16</v>
      </c>
      <c r="H44" s="17">
        <v>1.7E-12</v>
      </c>
      <c r="I44" s="18">
        <v>11.77</v>
      </c>
    </row>
    <row r="45" spans="1:9" ht="15">
      <c r="A45" s="12">
        <v>258</v>
      </c>
      <c r="B45" s="13" t="s">
        <v>155</v>
      </c>
      <c r="C45" s="14" t="s">
        <v>279</v>
      </c>
      <c r="D45" s="15">
        <v>986</v>
      </c>
      <c r="E45" s="15">
        <v>87</v>
      </c>
      <c r="F45" s="16">
        <f t="shared" si="1"/>
        <v>0.08823529411764706</v>
      </c>
      <c r="G45" s="17">
        <v>4.5E-16</v>
      </c>
      <c r="H45" s="17">
        <v>2E-12</v>
      </c>
      <c r="I45" s="18">
        <v>11.71</v>
      </c>
    </row>
    <row r="46" spans="1:9" ht="15">
      <c r="A46" s="12">
        <v>258</v>
      </c>
      <c r="B46" s="13" t="s">
        <v>52</v>
      </c>
      <c r="C46" s="14" t="s">
        <v>326</v>
      </c>
      <c r="D46" s="15">
        <v>270</v>
      </c>
      <c r="E46" s="15">
        <v>42</v>
      </c>
      <c r="F46" s="16">
        <f t="shared" si="1"/>
        <v>0.15555555555555556</v>
      </c>
      <c r="G46" s="17">
        <v>6.7E-16</v>
      </c>
      <c r="H46" s="17">
        <v>2.9E-12</v>
      </c>
      <c r="I46" s="18">
        <v>11.53</v>
      </c>
    </row>
    <row r="47" spans="1:9" ht="15">
      <c r="A47" s="12">
        <v>258</v>
      </c>
      <c r="B47" s="13" t="s">
        <v>16</v>
      </c>
      <c r="C47" s="14" t="s">
        <v>377</v>
      </c>
      <c r="D47" s="15">
        <v>496</v>
      </c>
      <c r="E47" s="15">
        <v>58</v>
      </c>
      <c r="F47" s="16">
        <f t="shared" si="1"/>
        <v>0.11693548387096774</v>
      </c>
      <c r="G47" s="17">
        <v>7.9E-16</v>
      </c>
      <c r="H47" s="17">
        <v>3.4E-12</v>
      </c>
      <c r="I47" s="18">
        <v>11.46</v>
      </c>
    </row>
    <row r="48" spans="1:9" ht="15">
      <c r="A48" s="12">
        <v>258</v>
      </c>
      <c r="B48" s="13" t="s">
        <v>4</v>
      </c>
      <c r="C48" s="14" t="s">
        <v>296</v>
      </c>
      <c r="D48" s="15">
        <v>146</v>
      </c>
      <c r="E48" s="15">
        <v>31</v>
      </c>
      <c r="F48" s="16">
        <f t="shared" si="1"/>
        <v>0.21232876712328766</v>
      </c>
      <c r="G48" s="17">
        <v>8.5E-16</v>
      </c>
      <c r="H48" s="17">
        <v>3.7E-12</v>
      </c>
      <c r="I48" s="18">
        <v>11.43</v>
      </c>
    </row>
    <row r="49" spans="1:9" ht="15">
      <c r="A49" s="12">
        <v>258</v>
      </c>
      <c r="B49" s="13" t="s">
        <v>181</v>
      </c>
      <c r="C49" s="14" t="s">
        <v>256</v>
      </c>
      <c r="D49" s="15">
        <v>497</v>
      </c>
      <c r="E49" s="15">
        <v>58</v>
      </c>
      <c r="F49" s="16">
        <f t="shared" si="1"/>
        <v>0.11670020120724346</v>
      </c>
      <c r="G49" s="17">
        <v>8.6E-16</v>
      </c>
      <c r="H49" s="17">
        <v>3.8E-12</v>
      </c>
      <c r="I49" s="18">
        <v>11.42</v>
      </c>
    </row>
    <row r="50" spans="1:9" ht="15">
      <c r="A50" s="12">
        <v>258</v>
      </c>
      <c r="B50" s="13" t="s">
        <v>164</v>
      </c>
      <c r="C50" s="14" t="s">
        <v>232</v>
      </c>
      <c r="D50" s="15">
        <v>949</v>
      </c>
      <c r="E50" s="15">
        <v>84</v>
      </c>
      <c r="F50" s="16">
        <f t="shared" si="1"/>
        <v>0.08851422550052687</v>
      </c>
      <c r="G50" s="17">
        <v>1.5E-15</v>
      </c>
      <c r="H50" s="17">
        <v>6.7E-12</v>
      </c>
      <c r="I50" s="18">
        <v>11.18</v>
      </c>
    </row>
    <row r="51" spans="1:9" ht="15">
      <c r="A51" s="12">
        <v>258</v>
      </c>
      <c r="B51" s="13" t="s">
        <v>34</v>
      </c>
      <c r="C51" s="14" t="s">
        <v>378</v>
      </c>
      <c r="D51" s="15">
        <v>444</v>
      </c>
      <c r="E51" s="15">
        <v>54</v>
      </c>
      <c r="F51" s="16">
        <f t="shared" si="1"/>
        <v>0.12162162162162163</v>
      </c>
      <c r="G51" s="17">
        <v>1.8E-15</v>
      </c>
      <c r="H51" s="17">
        <v>7.8E-12</v>
      </c>
      <c r="I51" s="18">
        <v>11.11</v>
      </c>
    </row>
    <row r="52" spans="1:9" ht="15">
      <c r="A52" s="12">
        <v>258</v>
      </c>
      <c r="B52" s="13" t="s">
        <v>14</v>
      </c>
      <c r="C52" s="14" t="s">
        <v>379</v>
      </c>
      <c r="D52" s="15">
        <v>492</v>
      </c>
      <c r="E52" s="15">
        <v>57</v>
      </c>
      <c r="F52" s="16">
        <f t="shared" si="1"/>
        <v>0.11585365853658537</v>
      </c>
      <c r="G52" s="17">
        <v>2.3E-15</v>
      </c>
      <c r="H52" s="17">
        <v>9.9E-12</v>
      </c>
      <c r="I52" s="18">
        <v>11</v>
      </c>
    </row>
    <row r="53" spans="1:9" ht="15">
      <c r="A53" s="12">
        <v>258</v>
      </c>
      <c r="B53" s="13" t="s">
        <v>38</v>
      </c>
      <c r="C53" s="14" t="s">
        <v>380</v>
      </c>
      <c r="D53" s="15">
        <v>391</v>
      </c>
      <c r="E53" s="15">
        <v>50</v>
      </c>
      <c r="F53" s="16">
        <f t="shared" si="1"/>
        <v>0.1278772378516624</v>
      </c>
      <c r="G53" s="17">
        <v>3.1E-15</v>
      </c>
      <c r="H53" s="17">
        <v>1.4E-11</v>
      </c>
      <c r="I53" s="18">
        <v>10.86</v>
      </c>
    </row>
    <row r="54" spans="1:9" ht="15">
      <c r="A54" s="12">
        <v>258</v>
      </c>
      <c r="B54" s="13" t="s">
        <v>174</v>
      </c>
      <c r="C54" s="14" t="s">
        <v>324</v>
      </c>
      <c r="D54" s="15">
        <v>57</v>
      </c>
      <c r="E54" s="15">
        <v>20</v>
      </c>
      <c r="F54" s="16">
        <f t="shared" si="1"/>
        <v>0.3508771929824561</v>
      </c>
      <c r="G54" s="17">
        <v>4.1E-15</v>
      </c>
      <c r="H54" s="17">
        <v>1.8E-11</v>
      </c>
      <c r="I54" s="18">
        <v>10.74</v>
      </c>
    </row>
    <row r="55" spans="1:9" ht="15">
      <c r="A55" s="12">
        <v>258</v>
      </c>
      <c r="B55" s="13" t="s">
        <v>153</v>
      </c>
      <c r="C55" s="14" t="s">
        <v>381</v>
      </c>
      <c r="D55" s="15">
        <v>1142</v>
      </c>
      <c r="E55" s="15">
        <v>93</v>
      </c>
      <c r="F55" s="16">
        <f t="shared" si="1"/>
        <v>0.08143607705779335</v>
      </c>
      <c r="G55" s="17">
        <v>5E-15</v>
      </c>
      <c r="H55" s="17">
        <v>2.2E-11</v>
      </c>
      <c r="I55" s="18">
        <v>10.66</v>
      </c>
    </row>
    <row r="56" spans="1:9" ht="15">
      <c r="A56" s="12">
        <v>258</v>
      </c>
      <c r="B56" s="13" t="s">
        <v>88</v>
      </c>
      <c r="C56" s="14" t="s">
        <v>288</v>
      </c>
      <c r="D56" s="15">
        <v>536</v>
      </c>
      <c r="E56" s="15">
        <v>59</v>
      </c>
      <c r="F56" s="16">
        <f t="shared" si="1"/>
        <v>0.11007462686567164</v>
      </c>
      <c r="G56" s="17">
        <v>7E-15</v>
      </c>
      <c r="H56" s="17">
        <v>3.1E-11</v>
      </c>
      <c r="I56" s="18">
        <v>10.51</v>
      </c>
    </row>
    <row r="57" spans="1:9" ht="15">
      <c r="A57" s="12">
        <v>258</v>
      </c>
      <c r="B57" s="13" t="s">
        <v>53</v>
      </c>
      <c r="C57" s="14" t="s">
        <v>340</v>
      </c>
      <c r="D57" s="15">
        <v>215</v>
      </c>
      <c r="E57" s="15">
        <v>36</v>
      </c>
      <c r="F57" s="16">
        <f t="shared" si="1"/>
        <v>0.16744186046511628</v>
      </c>
      <c r="G57" s="17">
        <v>9.5E-15</v>
      </c>
      <c r="H57" s="17">
        <v>4.2E-11</v>
      </c>
      <c r="I57" s="18">
        <v>10.38</v>
      </c>
    </row>
    <row r="58" spans="1:9" ht="15">
      <c r="A58" s="12">
        <v>258</v>
      </c>
      <c r="B58" s="13" t="s">
        <v>171</v>
      </c>
      <c r="C58" s="14" t="s">
        <v>321</v>
      </c>
      <c r="D58" s="15">
        <v>207</v>
      </c>
      <c r="E58" s="15">
        <v>35</v>
      </c>
      <c r="F58" s="16">
        <f t="shared" si="1"/>
        <v>0.16908212560386474</v>
      </c>
      <c r="G58" s="17">
        <v>1.7E-14</v>
      </c>
      <c r="H58" s="17">
        <v>7.5E-11</v>
      </c>
      <c r="I58" s="18">
        <v>10.13</v>
      </c>
    </row>
    <row r="59" spans="1:9" ht="15">
      <c r="A59" s="12">
        <v>258</v>
      </c>
      <c r="B59" s="13" t="s">
        <v>35</v>
      </c>
      <c r="C59" s="14" t="s">
        <v>382</v>
      </c>
      <c r="D59" s="15">
        <v>453</v>
      </c>
      <c r="E59" s="15">
        <v>53</v>
      </c>
      <c r="F59" s="16">
        <f t="shared" si="1"/>
        <v>0.11699779249448124</v>
      </c>
      <c r="G59" s="17">
        <v>1.8E-14</v>
      </c>
      <c r="H59" s="17">
        <v>7.8E-11</v>
      </c>
      <c r="I59" s="18">
        <v>10.11</v>
      </c>
    </row>
    <row r="60" spans="1:9" ht="15">
      <c r="A60" s="12">
        <v>258</v>
      </c>
      <c r="B60" s="13" t="s">
        <v>18</v>
      </c>
      <c r="C60" s="14" t="s">
        <v>383</v>
      </c>
      <c r="D60" s="15">
        <v>323</v>
      </c>
      <c r="E60" s="15">
        <v>44</v>
      </c>
      <c r="F60" s="16">
        <f t="shared" si="1"/>
        <v>0.13622291021671826</v>
      </c>
      <c r="G60" s="17">
        <v>1.9E-14</v>
      </c>
      <c r="H60" s="17">
        <v>8.2E-11</v>
      </c>
      <c r="I60" s="18">
        <v>10.09</v>
      </c>
    </row>
    <row r="61" spans="1:9" ht="15">
      <c r="A61" s="12">
        <v>258</v>
      </c>
      <c r="B61" s="13" t="s">
        <v>17</v>
      </c>
      <c r="C61" s="14" t="s">
        <v>325</v>
      </c>
      <c r="D61" s="15">
        <v>323</v>
      </c>
      <c r="E61" s="15">
        <v>44</v>
      </c>
      <c r="F61" s="16">
        <f t="shared" si="1"/>
        <v>0.13622291021671826</v>
      </c>
      <c r="G61" s="17">
        <v>1.9E-14</v>
      </c>
      <c r="H61" s="17">
        <v>8.2E-11</v>
      </c>
      <c r="I61" s="18">
        <v>10.09</v>
      </c>
    </row>
    <row r="62" spans="1:9" ht="15">
      <c r="A62" s="12">
        <v>258</v>
      </c>
      <c r="B62" s="13" t="s">
        <v>45</v>
      </c>
      <c r="C62" s="14" t="s">
        <v>299</v>
      </c>
      <c r="D62" s="15">
        <v>185</v>
      </c>
      <c r="E62" s="15">
        <v>33</v>
      </c>
      <c r="F62" s="16">
        <f t="shared" si="1"/>
        <v>0.1783783783783784</v>
      </c>
      <c r="G62" s="17">
        <v>2.1E-14</v>
      </c>
      <c r="H62" s="17">
        <v>9E-11</v>
      </c>
      <c r="I62" s="18">
        <v>10.04</v>
      </c>
    </row>
    <row r="63" spans="1:9" ht="15">
      <c r="A63" s="12">
        <v>258</v>
      </c>
      <c r="B63" s="13" t="s">
        <v>37</v>
      </c>
      <c r="C63" s="14" t="s">
        <v>384</v>
      </c>
      <c r="D63" s="15">
        <v>369</v>
      </c>
      <c r="E63" s="15">
        <v>47</v>
      </c>
      <c r="F63" s="16">
        <f t="shared" si="1"/>
        <v>0.12737127371273713</v>
      </c>
      <c r="G63" s="17">
        <v>2.9E-14</v>
      </c>
      <c r="H63" s="17">
        <v>1.3E-10</v>
      </c>
      <c r="I63" s="18">
        <v>9.9</v>
      </c>
    </row>
    <row r="64" spans="1:9" ht="15">
      <c r="A64" s="12">
        <v>258</v>
      </c>
      <c r="B64" s="13" t="s">
        <v>36</v>
      </c>
      <c r="C64" s="14" t="s">
        <v>278</v>
      </c>
      <c r="D64" s="15">
        <v>542</v>
      </c>
      <c r="E64" s="15">
        <v>58</v>
      </c>
      <c r="F64" s="16">
        <f t="shared" si="1"/>
        <v>0.1070110701107011</v>
      </c>
      <c r="G64" s="17">
        <v>4.4E-14</v>
      </c>
      <c r="H64" s="17">
        <v>1.9E-10</v>
      </c>
      <c r="I64" s="18">
        <v>9.71</v>
      </c>
    </row>
    <row r="65" spans="1:9" ht="15">
      <c r="A65" s="12">
        <v>258</v>
      </c>
      <c r="B65" s="13" t="s">
        <v>297</v>
      </c>
      <c r="C65" s="14" t="s">
        <v>298</v>
      </c>
      <c r="D65" s="15">
        <v>192</v>
      </c>
      <c r="E65" s="15">
        <v>33</v>
      </c>
      <c r="F65" s="16">
        <f t="shared" si="1"/>
        <v>0.171875</v>
      </c>
      <c r="G65" s="17">
        <v>6.3E-14</v>
      </c>
      <c r="H65" s="17">
        <v>2.8E-10</v>
      </c>
      <c r="I65" s="18">
        <v>9.56</v>
      </c>
    </row>
    <row r="66" spans="1:9" ht="15">
      <c r="A66" s="12">
        <v>258</v>
      </c>
      <c r="B66" s="13" t="s">
        <v>42</v>
      </c>
      <c r="C66" s="14" t="s">
        <v>385</v>
      </c>
      <c r="D66" s="15">
        <v>254</v>
      </c>
      <c r="E66" s="15">
        <v>38</v>
      </c>
      <c r="F66" s="16">
        <f aca="true" t="shared" si="2" ref="F66:F97">E66/D66</f>
        <v>0.14960629921259844</v>
      </c>
      <c r="G66" s="17">
        <v>6.9E-14</v>
      </c>
      <c r="H66" s="17">
        <v>3E-10</v>
      </c>
      <c r="I66" s="18">
        <v>9.52</v>
      </c>
    </row>
    <row r="67" spans="1:9" ht="15">
      <c r="A67" s="12">
        <v>258</v>
      </c>
      <c r="B67" s="13" t="s">
        <v>39</v>
      </c>
      <c r="C67" s="14" t="s">
        <v>295</v>
      </c>
      <c r="D67" s="15">
        <v>365</v>
      </c>
      <c r="E67" s="15">
        <v>46</v>
      </c>
      <c r="F67" s="16">
        <f t="shared" si="2"/>
        <v>0.12602739726027398</v>
      </c>
      <c r="G67" s="17">
        <v>8.4E-14</v>
      </c>
      <c r="H67" s="17">
        <v>3.7E-10</v>
      </c>
      <c r="I67" s="18">
        <v>9.44</v>
      </c>
    </row>
    <row r="68" spans="1:9" ht="15">
      <c r="A68" s="12">
        <v>258</v>
      </c>
      <c r="B68" s="13" t="s">
        <v>40</v>
      </c>
      <c r="C68" s="14" t="s">
        <v>386</v>
      </c>
      <c r="D68" s="15">
        <v>366</v>
      </c>
      <c r="E68" s="15">
        <v>46</v>
      </c>
      <c r="F68" s="16">
        <f t="shared" si="2"/>
        <v>0.12568306010928962</v>
      </c>
      <c r="G68" s="17">
        <v>9.3E-14</v>
      </c>
      <c r="H68" s="17">
        <v>4.1E-10</v>
      </c>
      <c r="I68" s="18">
        <v>9.39</v>
      </c>
    </row>
    <row r="69" spans="1:9" ht="15">
      <c r="A69" s="12">
        <v>258</v>
      </c>
      <c r="B69" s="13" t="s">
        <v>81</v>
      </c>
      <c r="C69" s="14" t="s">
        <v>387</v>
      </c>
      <c r="D69" s="15">
        <v>40</v>
      </c>
      <c r="E69" s="15">
        <v>16</v>
      </c>
      <c r="F69" s="16">
        <f t="shared" si="2"/>
        <v>0.4</v>
      </c>
      <c r="G69" s="17">
        <v>2.3E-13</v>
      </c>
      <c r="H69" s="17">
        <v>1E-09</v>
      </c>
      <c r="I69" s="18">
        <v>9</v>
      </c>
    </row>
    <row r="70" spans="1:9" ht="15">
      <c r="A70" s="12">
        <v>258</v>
      </c>
      <c r="B70" s="13" t="s">
        <v>41</v>
      </c>
      <c r="C70" s="14" t="s">
        <v>267</v>
      </c>
      <c r="D70" s="15">
        <v>460</v>
      </c>
      <c r="E70" s="15">
        <v>51</v>
      </c>
      <c r="F70" s="16">
        <f t="shared" si="2"/>
        <v>0.1108695652173913</v>
      </c>
      <c r="G70" s="17">
        <v>5.3E-13</v>
      </c>
      <c r="H70" s="17">
        <v>2.3E-09</v>
      </c>
      <c r="I70" s="18">
        <v>8.64</v>
      </c>
    </row>
    <row r="71" spans="1:9" ht="15">
      <c r="A71" s="12">
        <v>258</v>
      </c>
      <c r="B71" s="13" t="s">
        <v>19</v>
      </c>
      <c r="C71" s="14" t="s">
        <v>388</v>
      </c>
      <c r="D71" s="15">
        <v>346</v>
      </c>
      <c r="E71" s="15">
        <v>43</v>
      </c>
      <c r="F71" s="16">
        <f t="shared" si="2"/>
        <v>0.12427745664739884</v>
      </c>
      <c r="G71" s="17">
        <v>1E-12</v>
      </c>
      <c r="H71" s="17">
        <v>4.4E-09</v>
      </c>
      <c r="I71" s="18">
        <v>8.36</v>
      </c>
    </row>
    <row r="72" spans="1:9" ht="15">
      <c r="A72" s="12">
        <v>258</v>
      </c>
      <c r="B72" s="13" t="s">
        <v>71</v>
      </c>
      <c r="C72" s="14" t="s">
        <v>349</v>
      </c>
      <c r="D72" s="15">
        <v>21</v>
      </c>
      <c r="E72" s="15">
        <v>12</v>
      </c>
      <c r="F72" s="16">
        <f t="shared" si="2"/>
        <v>0.5714285714285714</v>
      </c>
      <c r="G72" s="17">
        <v>1.2E-12</v>
      </c>
      <c r="H72" s="17">
        <v>5E-09</v>
      </c>
      <c r="I72" s="18">
        <v>8.3</v>
      </c>
    </row>
    <row r="73" spans="1:9" ht="15">
      <c r="A73" s="12">
        <v>258</v>
      </c>
      <c r="B73" s="13" t="s">
        <v>21</v>
      </c>
      <c r="C73" s="14" t="s">
        <v>266</v>
      </c>
      <c r="D73" s="15">
        <v>409</v>
      </c>
      <c r="E73" s="15">
        <v>47</v>
      </c>
      <c r="F73" s="16">
        <f t="shared" si="2"/>
        <v>0.11491442542787286</v>
      </c>
      <c r="G73" s="17">
        <v>1.4E-12</v>
      </c>
      <c r="H73" s="17">
        <v>6.1E-09</v>
      </c>
      <c r="I73" s="18">
        <v>8.22</v>
      </c>
    </row>
    <row r="74" spans="1:9" ht="15">
      <c r="A74" s="12">
        <v>258</v>
      </c>
      <c r="B74" s="13" t="s">
        <v>22</v>
      </c>
      <c r="C74" s="14" t="s">
        <v>389</v>
      </c>
      <c r="D74" s="15">
        <v>476</v>
      </c>
      <c r="E74" s="15">
        <v>51</v>
      </c>
      <c r="F74" s="16">
        <f t="shared" si="2"/>
        <v>0.10714285714285714</v>
      </c>
      <c r="G74" s="17">
        <v>2E-12</v>
      </c>
      <c r="H74" s="17">
        <v>8.8E-09</v>
      </c>
      <c r="I74" s="18">
        <v>8.05</v>
      </c>
    </row>
    <row r="75" spans="1:9" ht="15">
      <c r="A75" s="12">
        <v>258</v>
      </c>
      <c r="B75" s="13" t="s">
        <v>25</v>
      </c>
      <c r="C75" s="14" t="s">
        <v>390</v>
      </c>
      <c r="D75" s="15">
        <v>399</v>
      </c>
      <c r="E75" s="15">
        <v>46</v>
      </c>
      <c r="F75" s="16">
        <f t="shared" si="2"/>
        <v>0.11528822055137844</v>
      </c>
      <c r="G75" s="17">
        <v>2.2E-12</v>
      </c>
      <c r="H75" s="17">
        <v>9.7E-09</v>
      </c>
      <c r="I75" s="18">
        <v>8.01</v>
      </c>
    </row>
    <row r="76" spans="1:9" ht="15">
      <c r="A76" s="12">
        <v>258</v>
      </c>
      <c r="B76" s="13" t="s">
        <v>43</v>
      </c>
      <c r="C76" s="14" t="s">
        <v>294</v>
      </c>
      <c r="D76" s="15">
        <v>400</v>
      </c>
      <c r="E76" s="15">
        <v>46</v>
      </c>
      <c r="F76" s="16">
        <f t="shared" si="2"/>
        <v>0.115</v>
      </c>
      <c r="G76" s="17">
        <v>2.4E-12</v>
      </c>
      <c r="H76" s="17">
        <v>1.1E-08</v>
      </c>
      <c r="I76" s="18">
        <v>7.97</v>
      </c>
    </row>
    <row r="77" spans="1:9" ht="15">
      <c r="A77" s="12">
        <v>258</v>
      </c>
      <c r="B77" s="13" t="s">
        <v>44</v>
      </c>
      <c r="C77" s="14" t="s">
        <v>292</v>
      </c>
      <c r="D77" s="15">
        <v>401</v>
      </c>
      <c r="E77" s="15">
        <v>46</v>
      </c>
      <c r="F77" s="16">
        <f t="shared" si="2"/>
        <v>0.11471321695760599</v>
      </c>
      <c r="G77" s="17">
        <v>2.7E-12</v>
      </c>
      <c r="H77" s="17">
        <v>1.2E-08</v>
      </c>
      <c r="I77" s="18">
        <v>7.93</v>
      </c>
    </row>
    <row r="78" spans="1:9" ht="15">
      <c r="A78" s="12">
        <v>258</v>
      </c>
      <c r="B78" s="13" t="s">
        <v>68</v>
      </c>
      <c r="C78" s="14" t="s">
        <v>391</v>
      </c>
      <c r="D78" s="15">
        <v>33</v>
      </c>
      <c r="E78" s="15">
        <v>14</v>
      </c>
      <c r="F78" s="16">
        <f t="shared" si="2"/>
        <v>0.42424242424242425</v>
      </c>
      <c r="G78" s="17">
        <v>2.9E-12</v>
      </c>
      <c r="H78" s="17">
        <v>1.3E-08</v>
      </c>
      <c r="I78" s="18">
        <v>7.9</v>
      </c>
    </row>
    <row r="79" spans="1:9" ht="15">
      <c r="A79" s="12">
        <v>258</v>
      </c>
      <c r="B79" s="13" t="s">
        <v>20</v>
      </c>
      <c r="C79" s="14" t="s">
        <v>392</v>
      </c>
      <c r="D79" s="15">
        <v>286</v>
      </c>
      <c r="E79" s="15">
        <v>38</v>
      </c>
      <c r="F79" s="16">
        <f t="shared" si="2"/>
        <v>0.13286713286713286</v>
      </c>
      <c r="G79" s="17">
        <v>3.1E-12</v>
      </c>
      <c r="H79" s="17">
        <v>1.4E-08</v>
      </c>
      <c r="I79" s="18">
        <v>7.86</v>
      </c>
    </row>
    <row r="80" spans="1:9" ht="15">
      <c r="A80" s="12">
        <v>258</v>
      </c>
      <c r="B80" s="13" t="s">
        <v>24</v>
      </c>
      <c r="C80" s="14" t="s">
        <v>393</v>
      </c>
      <c r="D80" s="15">
        <v>419</v>
      </c>
      <c r="E80" s="15">
        <v>47</v>
      </c>
      <c r="F80" s="16">
        <f t="shared" si="2"/>
        <v>0.11217183770883055</v>
      </c>
      <c r="G80" s="17">
        <v>3.4E-12</v>
      </c>
      <c r="H80" s="17">
        <v>1.5E-08</v>
      </c>
      <c r="I80" s="18">
        <v>7.83</v>
      </c>
    </row>
    <row r="81" spans="1:9" ht="15">
      <c r="A81" s="12">
        <v>221</v>
      </c>
      <c r="B81" s="13" t="s">
        <v>173</v>
      </c>
      <c r="C81" s="14" t="s">
        <v>363</v>
      </c>
      <c r="D81" s="15">
        <v>1032</v>
      </c>
      <c r="E81" s="15">
        <v>76</v>
      </c>
      <c r="F81" s="16">
        <f t="shared" si="2"/>
        <v>0.07364341085271318</v>
      </c>
      <c r="G81" s="17">
        <v>8.4E-12</v>
      </c>
      <c r="H81" s="17">
        <v>1.8E-08</v>
      </c>
      <c r="I81" s="18">
        <v>7.74</v>
      </c>
    </row>
    <row r="82" spans="1:9" ht="15">
      <c r="A82" s="12">
        <v>258</v>
      </c>
      <c r="B82" s="13" t="s">
        <v>77</v>
      </c>
      <c r="C82" s="14" t="s">
        <v>394</v>
      </c>
      <c r="D82" s="15">
        <v>34</v>
      </c>
      <c r="E82" s="15">
        <v>14</v>
      </c>
      <c r="F82" s="16">
        <f t="shared" si="2"/>
        <v>0.4117647058823529</v>
      </c>
      <c r="G82" s="17">
        <v>4.7E-12</v>
      </c>
      <c r="H82" s="17">
        <v>2.1E-08</v>
      </c>
      <c r="I82" s="18">
        <v>7.69</v>
      </c>
    </row>
    <row r="83" spans="1:9" ht="15">
      <c r="A83" s="12">
        <v>258</v>
      </c>
      <c r="B83" s="13" t="s">
        <v>78</v>
      </c>
      <c r="C83" s="14" t="s">
        <v>395</v>
      </c>
      <c r="D83" s="15">
        <v>34</v>
      </c>
      <c r="E83" s="15">
        <v>14</v>
      </c>
      <c r="F83" s="16">
        <f t="shared" si="2"/>
        <v>0.4117647058823529</v>
      </c>
      <c r="G83" s="17">
        <v>4.7E-12</v>
      </c>
      <c r="H83" s="17">
        <v>2.1E-08</v>
      </c>
      <c r="I83" s="18">
        <v>7.69</v>
      </c>
    </row>
    <row r="84" spans="1:9" ht="15">
      <c r="A84" s="12">
        <v>221</v>
      </c>
      <c r="B84" s="13" t="s">
        <v>5</v>
      </c>
      <c r="C84" s="14" t="s">
        <v>368</v>
      </c>
      <c r="D84" s="15">
        <v>89</v>
      </c>
      <c r="E84" s="15">
        <v>20</v>
      </c>
      <c r="F84" s="16">
        <f t="shared" si="2"/>
        <v>0.2247191011235955</v>
      </c>
      <c r="G84" s="17">
        <v>1.1E-11</v>
      </c>
      <c r="H84" s="17">
        <v>2.5E-08</v>
      </c>
      <c r="I84" s="18">
        <v>7.61</v>
      </c>
    </row>
    <row r="85" spans="1:9" ht="15">
      <c r="A85" s="12">
        <v>258</v>
      </c>
      <c r="B85" s="13" t="s">
        <v>28</v>
      </c>
      <c r="C85" s="14" t="s">
        <v>303</v>
      </c>
      <c r="D85" s="15">
        <v>266</v>
      </c>
      <c r="E85" s="15">
        <v>36</v>
      </c>
      <c r="F85" s="16">
        <f t="shared" si="2"/>
        <v>0.13533834586466165</v>
      </c>
      <c r="G85" s="17">
        <v>7.2E-12</v>
      </c>
      <c r="H85" s="17">
        <v>3.2E-08</v>
      </c>
      <c r="I85" s="18">
        <v>7.5</v>
      </c>
    </row>
    <row r="86" spans="1:9" ht="15">
      <c r="A86" s="12">
        <v>258</v>
      </c>
      <c r="B86" s="13" t="s">
        <v>218</v>
      </c>
      <c r="C86" s="14" t="s">
        <v>283</v>
      </c>
      <c r="D86" s="15">
        <v>240</v>
      </c>
      <c r="E86" s="15">
        <v>34</v>
      </c>
      <c r="F86" s="16">
        <f t="shared" si="2"/>
        <v>0.14166666666666666</v>
      </c>
      <c r="G86" s="17">
        <v>8E-12</v>
      </c>
      <c r="H86" s="17">
        <v>3.5E-08</v>
      </c>
      <c r="I86" s="18">
        <v>7.46</v>
      </c>
    </row>
    <row r="87" spans="1:9" ht="15">
      <c r="A87" s="12">
        <v>258</v>
      </c>
      <c r="B87" s="13" t="s">
        <v>23</v>
      </c>
      <c r="C87" s="14" t="s">
        <v>300</v>
      </c>
      <c r="D87" s="15">
        <v>283</v>
      </c>
      <c r="E87" s="15">
        <v>37</v>
      </c>
      <c r="F87" s="16">
        <f t="shared" si="2"/>
        <v>0.13074204946996468</v>
      </c>
      <c r="G87" s="17">
        <v>1E-11</v>
      </c>
      <c r="H87" s="17">
        <v>4.5E-08</v>
      </c>
      <c r="I87" s="18">
        <v>7.35</v>
      </c>
    </row>
    <row r="88" spans="1:9" ht="15">
      <c r="A88" s="12">
        <v>258</v>
      </c>
      <c r="B88" s="13" t="s">
        <v>86</v>
      </c>
      <c r="C88" s="14" t="s">
        <v>396</v>
      </c>
      <c r="D88" s="15">
        <v>83</v>
      </c>
      <c r="E88" s="15">
        <v>20</v>
      </c>
      <c r="F88" s="16">
        <f t="shared" si="2"/>
        <v>0.24096385542168675</v>
      </c>
      <c r="G88" s="17">
        <v>1.2E-11</v>
      </c>
      <c r="H88" s="17">
        <v>5.2E-08</v>
      </c>
      <c r="I88" s="18">
        <v>7.29</v>
      </c>
    </row>
    <row r="89" spans="1:9" ht="15">
      <c r="A89" s="12">
        <v>258</v>
      </c>
      <c r="B89" s="13" t="s">
        <v>84</v>
      </c>
      <c r="C89" s="14" t="s">
        <v>338</v>
      </c>
      <c r="D89" s="15">
        <v>83</v>
      </c>
      <c r="E89" s="15">
        <v>20</v>
      </c>
      <c r="F89" s="16">
        <f t="shared" si="2"/>
        <v>0.24096385542168675</v>
      </c>
      <c r="G89" s="17">
        <v>1.2E-11</v>
      </c>
      <c r="H89" s="17">
        <v>5.2E-08</v>
      </c>
      <c r="I89" s="18">
        <v>7.29</v>
      </c>
    </row>
    <row r="90" spans="1:9" ht="15">
      <c r="A90" s="12">
        <v>258</v>
      </c>
      <c r="B90" s="13" t="s">
        <v>397</v>
      </c>
      <c r="C90" s="14" t="s">
        <v>398</v>
      </c>
      <c r="D90" s="15">
        <v>59</v>
      </c>
      <c r="E90" s="15">
        <v>17</v>
      </c>
      <c r="F90" s="16">
        <f t="shared" si="2"/>
        <v>0.288135593220339</v>
      </c>
      <c r="G90" s="17">
        <v>1.9E-11</v>
      </c>
      <c r="H90" s="17">
        <v>8.5E-08</v>
      </c>
      <c r="I90" s="18">
        <v>7.07</v>
      </c>
    </row>
    <row r="91" spans="1:9" ht="15">
      <c r="A91" s="12">
        <v>258</v>
      </c>
      <c r="B91" s="13" t="s">
        <v>97</v>
      </c>
      <c r="C91" s="14" t="s">
        <v>328</v>
      </c>
      <c r="D91" s="15">
        <v>59</v>
      </c>
      <c r="E91" s="15">
        <v>17</v>
      </c>
      <c r="F91" s="16">
        <f t="shared" si="2"/>
        <v>0.288135593220339</v>
      </c>
      <c r="G91" s="17">
        <v>1.9E-11</v>
      </c>
      <c r="H91" s="17">
        <v>8.5E-08</v>
      </c>
      <c r="I91" s="18">
        <v>7.07</v>
      </c>
    </row>
    <row r="92" spans="1:9" ht="15">
      <c r="A92" s="12">
        <v>258</v>
      </c>
      <c r="B92" s="13" t="s">
        <v>399</v>
      </c>
      <c r="C92" s="14" t="s">
        <v>400</v>
      </c>
      <c r="D92" s="15">
        <v>59</v>
      </c>
      <c r="E92" s="15">
        <v>17</v>
      </c>
      <c r="F92" s="16">
        <f t="shared" si="2"/>
        <v>0.288135593220339</v>
      </c>
      <c r="G92" s="17">
        <v>1.9E-11</v>
      </c>
      <c r="H92" s="17">
        <v>8.5E-08</v>
      </c>
      <c r="I92" s="18">
        <v>7.07</v>
      </c>
    </row>
    <row r="93" spans="1:9" ht="15">
      <c r="A93" s="12">
        <v>258</v>
      </c>
      <c r="B93" s="13" t="s">
        <v>26</v>
      </c>
      <c r="C93" s="14" t="s">
        <v>401</v>
      </c>
      <c r="D93" s="15">
        <v>278</v>
      </c>
      <c r="E93" s="15">
        <v>36</v>
      </c>
      <c r="F93" s="16">
        <f t="shared" si="2"/>
        <v>0.12949640287769784</v>
      </c>
      <c r="G93" s="17">
        <v>2.7E-11</v>
      </c>
      <c r="H93" s="17">
        <v>1.2E-07</v>
      </c>
      <c r="I93" s="18">
        <v>6.93</v>
      </c>
    </row>
    <row r="94" spans="1:9" ht="15">
      <c r="A94" s="12">
        <v>258</v>
      </c>
      <c r="B94" s="13" t="s">
        <v>80</v>
      </c>
      <c r="C94" s="14" t="s">
        <v>342</v>
      </c>
      <c r="D94" s="15">
        <v>32</v>
      </c>
      <c r="E94" s="15">
        <v>13</v>
      </c>
      <c r="F94" s="16">
        <f t="shared" si="2"/>
        <v>0.40625</v>
      </c>
      <c r="G94" s="17">
        <v>3.4E-11</v>
      </c>
      <c r="H94" s="17">
        <v>1.5E-07</v>
      </c>
      <c r="I94" s="18">
        <v>6.82</v>
      </c>
    </row>
    <row r="95" spans="1:9" ht="15">
      <c r="A95" s="12">
        <v>258</v>
      </c>
      <c r="B95" s="13" t="s">
        <v>79</v>
      </c>
      <c r="C95" s="14" t="s">
        <v>337</v>
      </c>
      <c r="D95" s="15">
        <v>39</v>
      </c>
      <c r="E95" s="15">
        <v>14</v>
      </c>
      <c r="F95" s="16">
        <f t="shared" si="2"/>
        <v>0.358974358974359</v>
      </c>
      <c r="G95" s="17">
        <v>4.3E-11</v>
      </c>
      <c r="H95" s="17">
        <v>1.9E-07</v>
      </c>
      <c r="I95" s="18">
        <v>6.72</v>
      </c>
    </row>
    <row r="96" spans="1:9" ht="15">
      <c r="A96" s="12">
        <v>258</v>
      </c>
      <c r="B96" s="13" t="s">
        <v>170</v>
      </c>
      <c r="C96" s="14" t="s">
        <v>263</v>
      </c>
      <c r="D96" s="15">
        <v>456</v>
      </c>
      <c r="E96" s="15">
        <v>47</v>
      </c>
      <c r="F96" s="16">
        <f t="shared" si="2"/>
        <v>0.10307017543859649</v>
      </c>
      <c r="G96" s="17">
        <v>6.9E-11</v>
      </c>
      <c r="H96" s="17">
        <v>3E-07</v>
      </c>
      <c r="I96" s="18">
        <v>6.52</v>
      </c>
    </row>
    <row r="97" spans="1:9" ht="15">
      <c r="A97" s="12">
        <v>258</v>
      </c>
      <c r="B97" s="13" t="s">
        <v>27</v>
      </c>
      <c r="C97" s="14" t="s">
        <v>302</v>
      </c>
      <c r="D97" s="15">
        <v>275</v>
      </c>
      <c r="E97" s="15">
        <v>35</v>
      </c>
      <c r="F97" s="16">
        <f t="shared" si="2"/>
        <v>0.12727272727272726</v>
      </c>
      <c r="G97" s="17">
        <v>8.5E-11</v>
      </c>
      <c r="H97" s="17">
        <v>3.7E-07</v>
      </c>
      <c r="I97" s="18">
        <v>6.43</v>
      </c>
    </row>
    <row r="98" spans="1:9" ht="15">
      <c r="A98" s="12">
        <v>258</v>
      </c>
      <c r="B98" s="13" t="s">
        <v>195</v>
      </c>
      <c r="C98" s="14" t="s">
        <v>353</v>
      </c>
      <c r="D98" s="15">
        <v>7</v>
      </c>
      <c r="E98" s="15">
        <v>7</v>
      </c>
      <c r="F98" s="16">
        <f aca="true" t="shared" si="3" ref="F98:F129">E98/D98</f>
        <v>1</v>
      </c>
      <c r="G98" s="17">
        <v>8.9E-11</v>
      </c>
      <c r="H98" s="17">
        <v>3.9E-07</v>
      </c>
      <c r="I98" s="18">
        <v>6.41</v>
      </c>
    </row>
    <row r="99" spans="1:9" ht="15">
      <c r="A99" s="12">
        <v>258</v>
      </c>
      <c r="B99" s="13" t="s">
        <v>176</v>
      </c>
      <c r="C99" s="14" t="s">
        <v>260</v>
      </c>
      <c r="D99" s="15">
        <v>396</v>
      </c>
      <c r="E99" s="15">
        <v>43</v>
      </c>
      <c r="F99" s="16">
        <f t="shared" si="3"/>
        <v>0.10858585858585859</v>
      </c>
      <c r="G99" s="17">
        <v>9.5E-11</v>
      </c>
      <c r="H99" s="17">
        <v>4.2E-07</v>
      </c>
      <c r="I99" s="18">
        <v>6.38</v>
      </c>
    </row>
    <row r="100" spans="1:9" ht="15">
      <c r="A100" s="12">
        <v>258</v>
      </c>
      <c r="B100" s="13" t="s">
        <v>74</v>
      </c>
      <c r="C100" s="14" t="s">
        <v>330</v>
      </c>
      <c r="D100" s="15">
        <v>172</v>
      </c>
      <c r="E100" s="15">
        <v>27</v>
      </c>
      <c r="F100" s="16">
        <f t="shared" si="3"/>
        <v>0.1569767441860465</v>
      </c>
      <c r="G100" s="17">
        <v>1.2E-10</v>
      </c>
      <c r="H100" s="17">
        <v>5.4E-07</v>
      </c>
      <c r="I100" s="18">
        <v>6.26</v>
      </c>
    </row>
    <row r="101" spans="1:9" ht="15">
      <c r="A101" s="12">
        <v>258</v>
      </c>
      <c r="B101" s="13" t="s">
        <v>89</v>
      </c>
      <c r="C101" s="14" t="s">
        <v>310</v>
      </c>
      <c r="D101" s="15">
        <v>425</v>
      </c>
      <c r="E101" s="15">
        <v>44</v>
      </c>
      <c r="F101" s="16">
        <f t="shared" si="3"/>
        <v>0.10352941176470588</v>
      </c>
      <c r="G101" s="17">
        <v>2.7E-10</v>
      </c>
      <c r="H101" s="17">
        <v>1.2E-06</v>
      </c>
      <c r="I101" s="18">
        <v>5.93</v>
      </c>
    </row>
    <row r="102" spans="1:9" ht="15">
      <c r="A102" s="12">
        <v>258</v>
      </c>
      <c r="B102" s="13" t="s">
        <v>204</v>
      </c>
      <c r="C102" s="14" t="s">
        <v>262</v>
      </c>
      <c r="D102" s="15">
        <v>378</v>
      </c>
      <c r="E102" s="15">
        <v>41</v>
      </c>
      <c r="F102" s="16">
        <f t="shared" si="3"/>
        <v>0.10846560846560846</v>
      </c>
      <c r="G102" s="17">
        <v>2.9E-10</v>
      </c>
      <c r="H102" s="17">
        <v>1.3E-06</v>
      </c>
      <c r="I102" s="18">
        <v>5.9</v>
      </c>
    </row>
    <row r="103" spans="1:9" ht="15">
      <c r="A103" s="12">
        <v>258</v>
      </c>
      <c r="B103" s="13" t="s">
        <v>93</v>
      </c>
      <c r="C103" s="14" t="s">
        <v>402</v>
      </c>
      <c r="D103" s="15">
        <v>132</v>
      </c>
      <c r="E103" s="15">
        <v>23</v>
      </c>
      <c r="F103" s="16">
        <f t="shared" si="3"/>
        <v>0.17424242424242425</v>
      </c>
      <c r="G103" s="17">
        <v>3.8E-10</v>
      </c>
      <c r="H103" s="17">
        <v>1.7E-06</v>
      </c>
      <c r="I103" s="18">
        <v>5.78</v>
      </c>
    </row>
    <row r="104" spans="1:9" ht="15">
      <c r="A104" s="12">
        <v>258</v>
      </c>
      <c r="B104" s="13" t="s">
        <v>184</v>
      </c>
      <c r="C104" s="14" t="s">
        <v>258</v>
      </c>
      <c r="D104" s="15">
        <v>431</v>
      </c>
      <c r="E104" s="15">
        <v>44</v>
      </c>
      <c r="F104" s="16">
        <f t="shared" si="3"/>
        <v>0.10208816705336426</v>
      </c>
      <c r="G104" s="17">
        <v>4.2E-10</v>
      </c>
      <c r="H104" s="17">
        <v>1.9E-06</v>
      </c>
      <c r="I104" s="18">
        <v>5.73</v>
      </c>
    </row>
    <row r="105" spans="1:9" ht="15">
      <c r="A105" s="12">
        <v>258</v>
      </c>
      <c r="B105" s="13" t="s">
        <v>185</v>
      </c>
      <c r="C105" s="14" t="s">
        <v>343</v>
      </c>
      <c r="D105" s="15">
        <v>20</v>
      </c>
      <c r="E105" s="15">
        <v>10</v>
      </c>
      <c r="F105" s="16">
        <f t="shared" si="3"/>
        <v>0.5</v>
      </c>
      <c r="G105" s="17">
        <v>5.5E-10</v>
      </c>
      <c r="H105" s="17">
        <v>2.4E-06</v>
      </c>
      <c r="I105" s="18">
        <v>5.62</v>
      </c>
    </row>
    <row r="106" spans="1:9" ht="15">
      <c r="A106" s="12">
        <v>258</v>
      </c>
      <c r="B106" s="13" t="s">
        <v>29</v>
      </c>
      <c r="C106" s="14" t="s">
        <v>331</v>
      </c>
      <c r="D106" s="15">
        <v>46</v>
      </c>
      <c r="E106" s="15">
        <v>14</v>
      </c>
      <c r="F106" s="16">
        <f t="shared" si="3"/>
        <v>0.30434782608695654</v>
      </c>
      <c r="G106" s="17">
        <v>5.4E-10</v>
      </c>
      <c r="H106" s="17">
        <v>2.4E-06</v>
      </c>
      <c r="I106" s="18">
        <v>5.62</v>
      </c>
    </row>
    <row r="107" spans="1:9" ht="15">
      <c r="A107" s="12">
        <v>258</v>
      </c>
      <c r="B107" s="13" t="s">
        <v>10</v>
      </c>
      <c r="C107" s="14" t="s">
        <v>308</v>
      </c>
      <c r="D107" s="15">
        <v>123</v>
      </c>
      <c r="E107" s="15">
        <v>22</v>
      </c>
      <c r="F107" s="16">
        <f t="shared" si="3"/>
        <v>0.17886178861788618</v>
      </c>
      <c r="G107" s="17">
        <v>5.5E-10</v>
      </c>
      <c r="H107" s="17">
        <v>2.4E-06</v>
      </c>
      <c r="I107" s="18">
        <v>5.62</v>
      </c>
    </row>
    <row r="108" spans="1:9" ht="15">
      <c r="A108" s="12">
        <v>258</v>
      </c>
      <c r="B108" s="13" t="s">
        <v>30</v>
      </c>
      <c r="C108" s="14" t="s">
        <v>306</v>
      </c>
      <c r="D108" s="15">
        <v>251</v>
      </c>
      <c r="E108" s="15">
        <v>32</v>
      </c>
      <c r="F108" s="16">
        <f t="shared" si="3"/>
        <v>0.12749003984063745</v>
      </c>
      <c r="G108" s="17">
        <v>5.7E-10</v>
      </c>
      <c r="H108" s="17">
        <v>2.5E-06</v>
      </c>
      <c r="I108" s="18">
        <v>5.6</v>
      </c>
    </row>
    <row r="109" spans="1:9" ht="15">
      <c r="A109" s="12">
        <v>258</v>
      </c>
      <c r="B109" s="13" t="s">
        <v>31</v>
      </c>
      <c r="C109" s="14" t="s">
        <v>403</v>
      </c>
      <c r="D109" s="15">
        <v>253</v>
      </c>
      <c r="E109" s="15">
        <v>32</v>
      </c>
      <c r="F109" s="16">
        <f t="shared" si="3"/>
        <v>0.12648221343873517</v>
      </c>
      <c r="G109" s="17">
        <v>7E-10</v>
      </c>
      <c r="H109" s="17">
        <v>3E-06</v>
      </c>
      <c r="I109" s="18">
        <v>5.52</v>
      </c>
    </row>
    <row r="110" spans="1:9" ht="30">
      <c r="A110" s="12">
        <v>258</v>
      </c>
      <c r="B110" s="13" t="s">
        <v>58</v>
      </c>
      <c r="C110" s="14" t="s">
        <v>327</v>
      </c>
      <c r="D110" s="15">
        <v>47</v>
      </c>
      <c r="E110" s="15">
        <v>14</v>
      </c>
      <c r="F110" s="16">
        <f t="shared" si="3"/>
        <v>0.2978723404255319</v>
      </c>
      <c r="G110" s="17">
        <v>7.5E-10</v>
      </c>
      <c r="H110" s="17">
        <v>3.3E-06</v>
      </c>
      <c r="I110" s="18">
        <v>5.48</v>
      </c>
    </row>
    <row r="111" spans="1:9" ht="15">
      <c r="A111" s="12">
        <v>258</v>
      </c>
      <c r="B111" s="13" t="s">
        <v>175</v>
      </c>
      <c r="C111" s="14" t="s">
        <v>301</v>
      </c>
      <c r="D111" s="15">
        <v>137</v>
      </c>
      <c r="E111" s="15">
        <v>23</v>
      </c>
      <c r="F111" s="16">
        <f t="shared" si="3"/>
        <v>0.1678832116788321</v>
      </c>
      <c r="G111" s="17">
        <v>8.1E-10</v>
      </c>
      <c r="H111" s="17">
        <v>3.6E-06</v>
      </c>
      <c r="I111" s="18">
        <v>5.45</v>
      </c>
    </row>
    <row r="112" spans="1:9" ht="15">
      <c r="A112" s="12">
        <v>258</v>
      </c>
      <c r="B112" s="13" t="s">
        <v>91</v>
      </c>
      <c r="C112" s="14" t="s">
        <v>317</v>
      </c>
      <c r="D112" s="15">
        <v>242</v>
      </c>
      <c r="E112" s="15">
        <v>31</v>
      </c>
      <c r="F112" s="16">
        <f t="shared" si="3"/>
        <v>0.128099173553719</v>
      </c>
      <c r="G112" s="17">
        <v>9.6E-10</v>
      </c>
      <c r="H112" s="17">
        <v>4.2E-06</v>
      </c>
      <c r="I112" s="18">
        <v>5.38</v>
      </c>
    </row>
    <row r="113" spans="1:9" ht="15">
      <c r="A113" s="12">
        <v>258</v>
      </c>
      <c r="B113" s="13" t="s">
        <v>180</v>
      </c>
      <c r="C113" s="14" t="s">
        <v>253</v>
      </c>
      <c r="D113" s="15">
        <v>600</v>
      </c>
      <c r="E113" s="15">
        <v>53</v>
      </c>
      <c r="F113" s="16">
        <f t="shared" si="3"/>
        <v>0.08833333333333333</v>
      </c>
      <c r="G113" s="17">
        <v>1.1E-09</v>
      </c>
      <c r="H113" s="17">
        <v>5E-06</v>
      </c>
      <c r="I113" s="18">
        <v>5.3</v>
      </c>
    </row>
    <row r="114" spans="1:9" ht="15">
      <c r="A114" s="12">
        <v>258</v>
      </c>
      <c r="B114" s="13" t="s">
        <v>92</v>
      </c>
      <c r="C114" s="14" t="s">
        <v>315</v>
      </c>
      <c r="D114" s="15">
        <v>244</v>
      </c>
      <c r="E114" s="15">
        <v>31</v>
      </c>
      <c r="F114" s="16">
        <f t="shared" si="3"/>
        <v>0.12704918032786885</v>
      </c>
      <c r="G114" s="17">
        <v>1.2E-09</v>
      </c>
      <c r="H114" s="17">
        <v>5.2E-06</v>
      </c>
      <c r="I114" s="18">
        <v>5.29</v>
      </c>
    </row>
    <row r="115" spans="1:9" ht="15">
      <c r="A115" s="12">
        <v>258</v>
      </c>
      <c r="B115" s="13" t="s">
        <v>98</v>
      </c>
      <c r="C115" s="14" t="s">
        <v>322</v>
      </c>
      <c r="D115" s="15">
        <v>85</v>
      </c>
      <c r="E115" s="15">
        <v>18</v>
      </c>
      <c r="F115" s="16">
        <f t="shared" si="3"/>
        <v>0.21176470588235294</v>
      </c>
      <c r="G115" s="17">
        <v>1.3E-09</v>
      </c>
      <c r="H115" s="17">
        <v>5.6E-06</v>
      </c>
      <c r="I115" s="18">
        <v>5.26</v>
      </c>
    </row>
    <row r="116" spans="1:9" ht="15">
      <c r="A116" s="12">
        <v>221</v>
      </c>
      <c r="B116" s="13" t="s">
        <v>3</v>
      </c>
      <c r="C116" s="14" t="s">
        <v>364</v>
      </c>
      <c r="D116" s="15">
        <v>393</v>
      </c>
      <c r="E116" s="15">
        <v>38</v>
      </c>
      <c r="F116" s="16">
        <f t="shared" si="3"/>
        <v>0.09669211195928754</v>
      </c>
      <c r="G116" s="17">
        <v>3.8E-09</v>
      </c>
      <c r="H116" s="17">
        <v>8.2E-06</v>
      </c>
      <c r="I116" s="18">
        <v>5.09</v>
      </c>
    </row>
    <row r="117" spans="1:9" ht="15">
      <c r="A117" s="12">
        <v>258</v>
      </c>
      <c r="B117" s="13" t="s">
        <v>186</v>
      </c>
      <c r="C117" s="14" t="s">
        <v>259</v>
      </c>
      <c r="D117" s="15">
        <v>393</v>
      </c>
      <c r="E117" s="15">
        <v>40</v>
      </c>
      <c r="F117" s="16">
        <f t="shared" si="3"/>
        <v>0.10178117048346055</v>
      </c>
      <c r="G117" s="17">
        <v>3.3E-09</v>
      </c>
      <c r="H117" s="17">
        <v>1.4E-05</v>
      </c>
      <c r="I117" s="18">
        <v>4.85</v>
      </c>
    </row>
    <row r="118" spans="1:9" ht="15">
      <c r="A118" s="12">
        <v>258</v>
      </c>
      <c r="B118" s="13" t="s">
        <v>179</v>
      </c>
      <c r="C118" s="14" t="s">
        <v>251</v>
      </c>
      <c r="D118" s="15">
        <v>676</v>
      </c>
      <c r="E118" s="15">
        <v>56</v>
      </c>
      <c r="F118" s="16">
        <f t="shared" si="3"/>
        <v>0.08284023668639054</v>
      </c>
      <c r="G118" s="17">
        <v>3.8E-09</v>
      </c>
      <c r="H118" s="17">
        <v>1.7E-05</v>
      </c>
      <c r="I118" s="18">
        <v>4.77</v>
      </c>
    </row>
    <row r="119" spans="1:9" ht="15">
      <c r="A119" s="12">
        <v>258</v>
      </c>
      <c r="B119" s="13" t="s">
        <v>106</v>
      </c>
      <c r="C119" s="14" t="s">
        <v>329</v>
      </c>
      <c r="D119" s="15">
        <v>71</v>
      </c>
      <c r="E119" s="15">
        <v>16</v>
      </c>
      <c r="F119" s="16">
        <f t="shared" si="3"/>
        <v>0.22535211267605634</v>
      </c>
      <c r="G119" s="17">
        <v>4.1E-09</v>
      </c>
      <c r="H119" s="17">
        <v>1.8E-05</v>
      </c>
      <c r="I119" s="18">
        <v>4.74</v>
      </c>
    </row>
    <row r="120" spans="1:9" ht="15">
      <c r="A120" s="12">
        <v>258</v>
      </c>
      <c r="B120" s="13" t="s">
        <v>54</v>
      </c>
      <c r="C120" s="14" t="s">
        <v>332</v>
      </c>
      <c r="D120" s="15">
        <v>37</v>
      </c>
      <c r="E120" s="15">
        <v>12</v>
      </c>
      <c r="F120" s="16">
        <f t="shared" si="3"/>
        <v>0.32432432432432434</v>
      </c>
      <c r="G120" s="17">
        <v>4.3E-09</v>
      </c>
      <c r="H120" s="17">
        <v>1.9E-05</v>
      </c>
      <c r="I120" s="18">
        <v>4.73</v>
      </c>
    </row>
    <row r="121" spans="1:9" ht="15">
      <c r="A121" s="12">
        <v>258</v>
      </c>
      <c r="B121" s="13" t="s">
        <v>55</v>
      </c>
      <c r="C121" s="14" t="s">
        <v>354</v>
      </c>
      <c r="D121" s="15">
        <v>30</v>
      </c>
      <c r="E121" s="15">
        <v>11</v>
      </c>
      <c r="F121" s="16">
        <f t="shared" si="3"/>
        <v>0.36666666666666664</v>
      </c>
      <c r="G121" s="17">
        <v>4.3E-09</v>
      </c>
      <c r="H121" s="17">
        <v>1.9E-05</v>
      </c>
      <c r="I121" s="18">
        <v>4.72</v>
      </c>
    </row>
    <row r="122" spans="1:9" ht="15">
      <c r="A122" s="12">
        <v>258</v>
      </c>
      <c r="B122" s="13" t="s">
        <v>178</v>
      </c>
      <c r="C122" s="14" t="s">
        <v>240</v>
      </c>
      <c r="D122" s="15">
        <v>605</v>
      </c>
      <c r="E122" s="15">
        <v>52</v>
      </c>
      <c r="F122" s="16">
        <f t="shared" si="3"/>
        <v>0.0859504132231405</v>
      </c>
      <c r="G122" s="17">
        <v>4.4E-09</v>
      </c>
      <c r="H122" s="17">
        <v>1.9E-05</v>
      </c>
      <c r="I122" s="18">
        <v>4.71</v>
      </c>
    </row>
    <row r="123" spans="1:9" ht="15">
      <c r="A123" s="12">
        <v>258</v>
      </c>
      <c r="B123" s="13" t="s">
        <v>69</v>
      </c>
      <c r="C123" s="14" t="s">
        <v>404</v>
      </c>
      <c r="D123" s="15">
        <v>24</v>
      </c>
      <c r="E123" s="15">
        <v>10</v>
      </c>
      <c r="F123" s="16">
        <f t="shared" si="3"/>
        <v>0.4166666666666667</v>
      </c>
      <c r="G123" s="17">
        <v>5.1E-09</v>
      </c>
      <c r="H123" s="17">
        <v>2.2E-05</v>
      </c>
      <c r="I123" s="18">
        <v>4.65</v>
      </c>
    </row>
    <row r="124" spans="1:9" ht="15">
      <c r="A124" s="12">
        <v>258</v>
      </c>
      <c r="B124" s="13" t="s">
        <v>189</v>
      </c>
      <c r="C124" s="14" t="s">
        <v>305</v>
      </c>
      <c r="D124" s="15">
        <v>126</v>
      </c>
      <c r="E124" s="15">
        <v>21</v>
      </c>
      <c r="F124" s="16">
        <f t="shared" si="3"/>
        <v>0.16666666666666666</v>
      </c>
      <c r="G124" s="17">
        <v>5.2E-09</v>
      </c>
      <c r="H124" s="17">
        <v>2.3E-05</v>
      </c>
      <c r="I124" s="18">
        <v>4.64</v>
      </c>
    </row>
    <row r="125" spans="1:9" ht="15">
      <c r="A125" s="12">
        <v>258</v>
      </c>
      <c r="B125" s="13" t="s">
        <v>94</v>
      </c>
      <c r="C125" s="14" t="s">
        <v>312</v>
      </c>
      <c r="D125" s="15">
        <v>116</v>
      </c>
      <c r="E125" s="15">
        <v>20</v>
      </c>
      <c r="F125" s="16">
        <f t="shared" si="3"/>
        <v>0.1724137931034483</v>
      </c>
      <c r="G125" s="17">
        <v>6.7E-09</v>
      </c>
      <c r="H125" s="17">
        <v>2.9E-05</v>
      </c>
      <c r="I125" s="18">
        <v>4.53</v>
      </c>
    </row>
    <row r="126" spans="1:9" ht="15">
      <c r="A126" s="12">
        <v>258</v>
      </c>
      <c r="B126" s="13" t="s">
        <v>11</v>
      </c>
      <c r="C126" s="14" t="s">
        <v>405</v>
      </c>
      <c r="D126" s="15">
        <v>224</v>
      </c>
      <c r="E126" s="15">
        <v>28</v>
      </c>
      <c r="F126" s="16">
        <f t="shared" si="3"/>
        <v>0.125</v>
      </c>
      <c r="G126" s="17">
        <v>1.2E-08</v>
      </c>
      <c r="H126" s="17">
        <v>5E-05</v>
      </c>
      <c r="I126" s="18">
        <v>4.3</v>
      </c>
    </row>
    <row r="127" spans="1:9" ht="15">
      <c r="A127" s="12">
        <v>258</v>
      </c>
      <c r="B127" s="13" t="s">
        <v>188</v>
      </c>
      <c r="C127" s="14" t="s">
        <v>333</v>
      </c>
      <c r="D127" s="15">
        <v>120</v>
      </c>
      <c r="E127" s="15">
        <v>20</v>
      </c>
      <c r="F127" s="16">
        <f t="shared" si="3"/>
        <v>0.16666666666666666</v>
      </c>
      <c r="G127" s="17">
        <v>1.2E-08</v>
      </c>
      <c r="H127" s="17">
        <v>5.4E-05</v>
      </c>
      <c r="I127" s="18">
        <v>4.27</v>
      </c>
    </row>
    <row r="128" spans="1:9" ht="15">
      <c r="A128" s="12">
        <v>258</v>
      </c>
      <c r="B128" s="13" t="s">
        <v>112</v>
      </c>
      <c r="C128" s="14" t="s">
        <v>320</v>
      </c>
      <c r="D128" s="15">
        <v>98</v>
      </c>
      <c r="E128" s="15">
        <v>18</v>
      </c>
      <c r="F128" s="16">
        <f t="shared" si="3"/>
        <v>0.1836734693877551</v>
      </c>
      <c r="G128" s="17">
        <v>1.4E-08</v>
      </c>
      <c r="H128" s="17">
        <v>6.1E-05</v>
      </c>
      <c r="I128" s="18">
        <v>4.21</v>
      </c>
    </row>
    <row r="129" spans="1:9" ht="15">
      <c r="A129" s="12">
        <v>258</v>
      </c>
      <c r="B129" s="13" t="s">
        <v>85</v>
      </c>
      <c r="C129" s="14" t="s">
        <v>345</v>
      </c>
      <c r="D129" s="15">
        <v>50</v>
      </c>
      <c r="E129" s="15">
        <v>13</v>
      </c>
      <c r="F129" s="16">
        <f t="shared" si="3"/>
        <v>0.26</v>
      </c>
      <c r="G129" s="17">
        <v>1.9E-08</v>
      </c>
      <c r="H129" s="17">
        <v>8.5E-05</v>
      </c>
      <c r="I129" s="18">
        <v>4.07</v>
      </c>
    </row>
    <row r="130" spans="1:9" ht="15">
      <c r="A130" s="12">
        <v>258</v>
      </c>
      <c r="B130" s="13" t="s">
        <v>70</v>
      </c>
      <c r="C130" s="14" t="s">
        <v>339</v>
      </c>
      <c r="D130" s="15">
        <v>21</v>
      </c>
      <c r="E130" s="15">
        <v>9</v>
      </c>
      <c r="F130" s="16">
        <f aca="true" t="shared" si="4" ref="F130:F161">E130/D130</f>
        <v>0.42857142857142855</v>
      </c>
      <c r="G130" s="17">
        <v>2.3E-08</v>
      </c>
      <c r="H130" s="13">
        <v>0.0001</v>
      </c>
      <c r="I130" s="18">
        <v>4</v>
      </c>
    </row>
    <row r="131" spans="1:9" ht="15">
      <c r="A131" s="12">
        <v>258</v>
      </c>
      <c r="B131" s="13" t="s">
        <v>67</v>
      </c>
      <c r="C131" s="14" t="s">
        <v>336</v>
      </c>
      <c r="D131" s="15">
        <v>21</v>
      </c>
      <c r="E131" s="15">
        <v>9</v>
      </c>
      <c r="F131" s="16">
        <f t="shared" si="4"/>
        <v>0.42857142857142855</v>
      </c>
      <c r="G131" s="17">
        <v>2.3E-08</v>
      </c>
      <c r="H131" s="13">
        <v>0.0001</v>
      </c>
      <c r="I131" s="18">
        <v>4</v>
      </c>
    </row>
    <row r="132" spans="1:9" ht="15">
      <c r="A132" s="12">
        <v>258</v>
      </c>
      <c r="B132" s="13" t="s">
        <v>13</v>
      </c>
      <c r="C132" s="14" t="s">
        <v>318</v>
      </c>
      <c r="D132" s="15">
        <v>101</v>
      </c>
      <c r="E132" s="15">
        <v>18</v>
      </c>
      <c r="F132" s="16">
        <f t="shared" si="4"/>
        <v>0.1782178217821782</v>
      </c>
      <c r="G132" s="17">
        <v>2.3E-08</v>
      </c>
      <c r="H132" s="13">
        <v>0.0001</v>
      </c>
      <c r="I132" s="18">
        <v>4</v>
      </c>
    </row>
    <row r="133" spans="1:9" ht="15">
      <c r="A133" s="12">
        <v>258</v>
      </c>
      <c r="B133" s="13" t="s">
        <v>32</v>
      </c>
      <c r="C133" s="14" t="s">
        <v>270</v>
      </c>
      <c r="D133" s="15">
        <v>276</v>
      </c>
      <c r="E133" s="15">
        <v>31</v>
      </c>
      <c r="F133" s="16">
        <f t="shared" si="4"/>
        <v>0.11231884057971014</v>
      </c>
      <c r="G133" s="17">
        <v>2.4E-08</v>
      </c>
      <c r="H133" s="13">
        <v>0.0001</v>
      </c>
      <c r="I133" s="18">
        <v>3.98</v>
      </c>
    </row>
    <row r="134" spans="1:9" ht="15">
      <c r="A134" s="12">
        <v>258</v>
      </c>
      <c r="B134" s="13" t="s">
        <v>12</v>
      </c>
      <c r="C134" s="14" t="s">
        <v>406</v>
      </c>
      <c r="D134" s="15">
        <v>234</v>
      </c>
      <c r="E134" s="15">
        <v>28</v>
      </c>
      <c r="F134" s="16">
        <f t="shared" si="4"/>
        <v>0.11965811965811966</v>
      </c>
      <c r="G134" s="17">
        <v>3E-08</v>
      </c>
      <c r="H134" s="13">
        <v>0.00013</v>
      </c>
      <c r="I134" s="18">
        <v>3.88</v>
      </c>
    </row>
    <row r="135" spans="1:9" ht="15">
      <c r="A135" s="12">
        <v>258</v>
      </c>
      <c r="B135" s="13" t="s">
        <v>73</v>
      </c>
      <c r="C135" s="14" t="s">
        <v>350</v>
      </c>
      <c r="D135" s="15">
        <v>16</v>
      </c>
      <c r="E135" s="15">
        <v>8</v>
      </c>
      <c r="F135" s="16">
        <f t="shared" si="4"/>
        <v>0.5</v>
      </c>
      <c r="G135" s="17">
        <v>3.2E-08</v>
      </c>
      <c r="H135" s="13">
        <v>0.00014</v>
      </c>
      <c r="I135" s="18">
        <v>3.85</v>
      </c>
    </row>
    <row r="136" spans="1:9" ht="15">
      <c r="A136" s="12">
        <v>258</v>
      </c>
      <c r="B136" s="13" t="s">
        <v>177</v>
      </c>
      <c r="C136" s="14" t="s">
        <v>255</v>
      </c>
      <c r="D136" s="15">
        <v>443</v>
      </c>
      <c r="E136" s="15">
        <v>41</v>
      </c>
      <c r="F136" s="16">
        <f t="shared" si="4"/>
        <v>0.09255079006772009</v>
      </c>
      <c r="G136" s="17">
        <v>3.3E-08</v>
      </c>
      <c r="H136" s="13">
        <v>0.00014</v>
      </c>
      <c r="I136" s="18">
        <v>3.84</v>
      </c>
    </row>
    <row r="137" spans="1:9" ht="15">
      <c r="A137" s="12">
        <v>258</v>
      </c>
      <c r="B137" s="13" t="s">
        <v>209</v>
      </c>
      <c r="C137" s="14" t="s">
        <v>252</v>
      </c>
      <c r="D137" s="15">
        <v>645</v>
      </c>
      <c r="E137" s="15">
        <v>52</v>
      </c>
      <c r="F137" s="16">
        <f t="shared" si="4"/>
        <v>0.08062015503875969</v>
      </c>
      <c r="G137" s="17">
        <v>4E-08</v>
      </c>
      <c r="H137" s="13">
        <v>0.00017</v>
      </c>
      <c r="I137" s="18">
        <v>3.76</v>
      </c>
    </row>
    <row r="138" spans="1:9" ht="15">
      <c r="A138" s="12">
        <v>258</v>
      </c>
      <c r="B138" s="13" t="s">
        <v>104</v>
      </c>
      <c r="C138" s="14" t="s">
        <v>407</v>
      </c>
      <c r="D138" s="15">
        <v>73</v>
      </c>
      <c r="E138" s="15">
        <v>15</v>
      </c>
      <c r="F138" s="16">
        <f t="shared" si="4"/>
        <v>0.2054794520547945</v>
      </c>
      <c r="G138" s="17">
        <v>4.9E-08</v>
      </c>
      <c r="H138" s="13">
        <v>0.00021</v>
      </c>
      <c r="I138" s="18">
        <v>3.67</v>
      </c>
    </row>
    <row r="139" spans="1:9" ht="15">
      <c r="A139" s="12">
        <v>258</v>
      </c>
      <c r="B139" s="13" t="s">
        <v>102</v>
      </c>
      <c r="C139" s="14" t="s">
        <v>408</v>
      </c>
      <c r="D139" s="15">
        <v>73</v>
      </c>
      <c r="E139" s="15">
        <v>15</v>
      </c>
      <c r="F139" s="16">
        <f t="shared" si="4"/>
        <v>0.2054794520547945</v>
      </c>
      <c r="G139" s="17">
        <v>4.9E-08</v>
      </c>
      <c r="H139" s="13">
        <v>0.00021</v>
      </c>
      <c r="I139" s="18">
        <v>3.67</v>
      </c>
    </row>
    <row r="140" spans="1:9" ht="15">
      <c r="A140" s="12">
        <v>258</v>
      </c>
      <c r="B140" s="13" t="s">
        <v>103</v>
      </c>
      <c r="C140" s="14" t="s">
        <v>409</v>
      </c>
      <c r="D140" s="15">
        <v>84</v>
      </c>
      <c r="E140" s="15">
        <v>16</v>
      </c>
      <c r="F140" s="16">
        <f t="shared" si="4"/>
        <v>0.19047619047619047</v>
      </c>
      <c r="G140" s="17">
        <v>5.4E-08</v>
      </c>
      <c r="H140" s="13">
        <v>0.00023</v>
      </c>
      <c r="I140" s="18">
        <v>3.63</v>
      </c>
    </row>
    <row r="141" spans="1:9" ht="15">
      <c r="A141" s="12">
        <v>258</v>
      </c>
      <c r="B141" s="13" t="s">
        <v>76</v>
      </c>
      <c r="C141" s="14" t="s">
        <v>410</v>
      </c>
      <c r="D141" s="15">
        <v>146</v>
      </c>
      <c r="E141" s="15">
        <v>21</v>
      </c>
      <c r="F141" s="16">
        <f t="shared" si="4"/>
        <v>0.14383561643835616</v>
      </c>
      <c r="G141" s="17">
        <v>7.7E-08</v>
      </c>
      <c r="H141" s="13">
        <v>0.00034</v>
      </c>
      <c r="I141" s="18">
        <v>3.47</v>
      </c>
    </row>
    <row r="142" spans="1:9" ht="15">
      <c r="A142" s="12">
        <v>258</v>
      </c>
      <c r="B142" s="13" t="s">
        <v>75</v>
      </c>
      <c r="C142" s="14" t="s">
        <v>341</v>
      </c>
      <c r="D142" s="15">
        <v>146</v>
      </c>
      <c r="E142" s="15">
        <v>21</v>
      </c>
      <c r="F142" s="16">
        <f t="shared" si="4"/>
        <v>0.14383561643835616</v>
      </c>
      <c r="G142" s="17">
        <v>7.7E-08</v>
      </c>
      <c r="H142" s="13">
        <v>0.00034</v>
      </c>
      <c r="I142" s="18">
        <v>3.47</v>
      </c>
    </row>
    <row r="143" spans="1:9" ht="15">
      <c r="A143" s="12">
        <v>258</v>
      </c>
      <c r="B143" s="13" t="s">
        <v>65</v>
      </c>
      <c r="C143" s="14" t="s">
        <v>287</v>
      </c>
      <c r="D143" s="15">
        <v>203</v>
      </c>
      <c r="E143" s="15">
        <v>25</v>
      </c>
      <c r="F143" s="16">
        <f t="shared" si="4"/>
        <v>0.12315270935960591</v>
      </c>
      <c r="G143" s="17">
        <v>9.9E-08</v>
      </c>
      <c r="H143" s="13">
        <v>0.00043</v>
      </c>
      <c r="I143" s="18">
        <v>3.36</v>
      </c>
    </row>
    <row r="144" spans="1:9" ht="15">
      <c r="A144" s="12">
        <v>258</v>
      </c>
      <c r="B144" s="13" t="s">
        <v>82</v>
      </c>
      <c r="C144" s="14" t="s">
        <v>344</v>
      </c>
      <c r="D144" s="15">
        <v>18</v>
      </c>
      <c r="E144" s="15">
        <v>8</v>
      </c>
      <c r="F144" s="16">
        <f t="shared" si="4"/>
        <v>0.4444444444444444</v>
      </c>
      <c r="G144" s="17">
        <v>1E-07</v>
      </c>
      <c r="H144" s="13">
        <v>0.00045</v>
      </c>
      <c r="I144" s="18">
        <v>3.35</v>
      </c>
    </row>
    <row r="145" spans="1:9" ht="15">
      <c r="A145" s="12">
        <v>258</v>
      </c>
      <c r="B145" s="13" t="s">
        <v>87</v>
      </c>
      <c r="C145" s="14" t="s">
        <v>411</v>
      </c>
      <c r="D145" s="15">
        <v>57</v>
      </c>
      <c r="E145" s="15">
        <v>13</v>
      </c>
      <c r="F145" s="16">
        <f t="shared" si="4"/>
        <v>0.22807017543859648</v>
      </c>
      <c r="G145" s="17">
        <v>1.1E-07</v>
      </c>
      <c r="H145" s="13">
        <v>0.00046</v>
      </c>
      <c r="I145" s="18">
        <v>3.33</v>
      </c>
    </row>
    <row r="146" spans="1:9" ht="15">
      <c r="A146" s="12">
        <v>258</v>
      </c>
      <c r="B146" s="13" t="s">
        <v>90</v>
      </c>
      <c r="C146" s="14" t="s">
        <v>314</v>
      </c>
      <c r="D146" s="15">
        <v>395</v>
      </c>
      <c r="E146" s="15">
        <v>37</v>
      </c>
      <c r="F146" s="16">
        <f t="shared" si="4"/>
        <v>0.09367088607594937</v>
      </c>
      <c r="G146" s="17">
        <v>1.2E-07</v>
      </c>
      <c r="H146" s="13">
        <v>0.00054</v>
      </c>
      <c r="I146" s="18">
        <v>3.27</v>
      </c>
    </row>
    <row r="147" spans="1:9" ht="30">
      <c r="A147" s="12">
        <v>258</v>
      </c>
      <c r="B147" s="13" t="s">
        <v>57</v>
      </c>
      <c r="C147" s="14" t="s">
        <v>311</v>
      </c>
      <c r="D147" s="15">
        <v>90</v>
      </c>
      <c r="E147" s="15">
        <v>16</v>
      </c>
      <c r="F147" s="16">
        <f t="shared" si="4"/>
        <v>0.17777777777777778</v>
      </c>
      <c r="G147" s="17">
        <v>1.5E-07</v>
      </c>
      <c r="H147" s="13">
        <v>0.00065</v>
      </c>
      <c r="I147" s="18">
        <v>3.19</v>
      </c>
    </row>
    <row r="148" spans="1:9" ht="15">
      <c r="A148" s="12">
        <v>258</v>
      </c>
      <c r="B148" s="13" t="s">
        <v>210</v>
      </c>
      <c r="C148" s="14" t="s">
        <v>231</v>
      </c>
      <c r="D148" s="15">
        <v>1848</v>
      </c>
      <c r="E148" s="15">
        <v>106</v>
      </c>
      <c r="F148" s="16">
        <f t="shared" si="4"/>
        <v>0.05735930735930736</v>
      </c>
      <c r="G148" s="17">
        <v>1.8E-07</v>
      </c>
      <c r="H148" s="13">
        <v>0.00077</v>
      </c>
      <c r="I148" s="18">
        <v>3.11</v>
      </c>
    </row>
    <row r="149" spans="1:9" ht="15">
      <c r="A149" s="12">
        <v>258</v>
      </c>
      <c r="B149" s="13" t="s">
        <v>190</v>
      </c>
      <c r="C149" s="14" t="s">
        <v>351</v>
      </c>
      <c r="D149" s="15">
        <v>9</v>
      </c>
      <c r="E149" s="15">
        <v>6</v>
      </c>
      <c r="F149" s="16">
        <f t="shared" si="4"/>
        <v>0.6666666666666666</v>
      </c>
      <c r="G149" s="17">
        <v>1.9E-07</v>
      </c>
      <c r="H149" s="13">
        <v>0.00082</v>
      </c>
      <c r="I149" s="18">
        <v>3.08</v>
      </c>
    </row>
    <row r="150" spans="1:9" ht="30">
      <c r="A150" s="12">
        <v>258</v>
      </c>
      <c r="B150" s="13" t="s">
        <v>107</v>
      </c>
      <c r="C150" s="14" t="s">
        <v>352</v>
      </c>
      <c r="D150" s="15">
        <v>9</v>
      </c>
      <c r="E150" s="15">
        <v>6</v>
      </c>
      <c r="F150" s="16">
        <f t="shared" si="4"/>
        <v>0.6666666666666666</v>
      </c>
      <c r="G150" s="17">
        <v>1.9E-07</v>
      </c>
      <c r="H150" s="13">
        <v>0.00082</v>
      </c>
      <c r="I150" s="18">
        <v>3.08</v>
      </c>
    </row>
    <row r="151" spans="1:9" ht="15">
      <c r="A151" s="12">
        <v>258</v>
      </c>
      <c r="B151" s="13" t="s">
        <v>100</v>
      </c>
      <c r="C151" s="14" t="s">
        <v>412</v>
      </c>
      <c r="D151" s="15">
        <v>26</v>
      </c>
      <c r="E151" s="15">
        <v>9</v>
      </c>
      <c r="F151" s="16">
        <f t="shared" si="4"/>
        <v>0.34615384615384615</v>
      </c>
      <c r="G151" s="17">
        <v>2.1E-07</v>
      </c>
      <c r="H151" s="13">
        <v>0.00091</v>
      </c>
      <c r="I151" s="18">
        <v>3.04</v>
      </c>
    </row>
    <row r="152" spans="1:9" ht="15">
      <c r="A152" s="12">
        <v>258</v>
      </c>
      <c r="B152" s="13" t="s">
        <v>66</v>
      </c>
      <c r="C152" s="14" t="s">
        <v>286</v>
      </c>
      <c r="D152" s="15">
        <v>211</v>
      </c>
      <c r="E152" s="15">
        <v>25</v>
      </c>
      <c r="F152" s="16">
        <f t="shared" si="4"/>
        <v>0.11848341232227488</v>
      </c>
      <c r="G152" s="17">
        <v>2.1E-07</v>
      </c>
      <c r="H152" s="13">
        <v>0.00093</v>
      </c>
      <c r="I152" s="18">
        <v>3.03</v>
      </c>
    </row>
    <row r="153" spans="1:9" ht="15">
      <c r="A153" s="12">
        <v>258</v>
      </c>
      <c r="B153" s="13" t="s">
        <v>192</v>
      </c>
      <c r="C153" s="14" t="s">
        <v>293</v>
      </c>
      <c r="D153" s="15">
        <v>199</v>
      </c>
      <c r="E153" s="15">
        <v>24</v>
      </c>
      <c r="F153" s="16">
        <f t="shared" si="4"/>
        <v>0.12060301507537688</v>
      </c>
      <c r="G153" s="17">
        <v>2.7E-07</v>
      </c>
      <c r="H153" s="13">
        <v>0.00118</v>
      </c>
      <c r="I153" s="18">
        <v>2.93</v>
      </c>
    </row>
    <row r="154" spans="1:9" ht="15">
      <c r="A154" s="12">
        <v>258</v>
      </c>
      <c r="B154" s="13" t="s">
        <v>268</v>
      </c>
      <c r="C154" s="14" t="s">
        <v>269</v>
      </c>
      <c r="D154" s="15">
        <v>275</v>
      </c>
      <c r="E154" s="15">
        <v>29</v>
      </c>
      <c r="F154" s="16">
        <f t="shared" si="4"/>
        <v>0.10545454545454545</v>
      </c>
      <c r="G154" s="17">
        <v>2.8E-07</v>
      </c>
      <c r="H154" s="13">
        <v>0.00121</v>
      </c>
      <c r="I154" s="18">
        <v>2.92</v>
      </c>
    </row>
    <row r="155" spans="1:9" ht="15">
      <c r="A155" s="12">
        <v>258</v>
      </c>
      <c r="B155" s="13" t="s">
        <v>109</v>
      </c>
      <c r="C155" s="14" t="s">
        <v>323</v>
      </c>
      <c r="D155" s="15">
        <v>72</v>
      </c>
      <c r="E155" s="15">
        <v>14</v>
      </c>
      <c r="F155" s="16">
        <f t="shared" si="4"/>
        <v>0.19444444444444445</v>
      </c>
      <c r="G155" s="17">
        <v>2.9E-07</v>
      </c>
      <c r="H155" s="13">
        <v>0.00125</v>
      </c>
      <c r="I155" s="18">
        <v>2.9</v>
      </c>
    </row>
    <row r="156" spans="1:9" ht="15">
      <c r="A156" s="12">
        <v>258</v>
      </c>
      <c r="B156" s="13" t="s">
        <v>99</v>
      </c>
      <c r="C156" s="14" t="s">
        <v>413</v>
      </c>
      <c r="D156" s="15">
        <v>27</v>
      </c>
      <c r="E156" s="15">
        <v>9</v>
      </c>
      <c r="F156" s="16">
        <f t="shared" si="4"/>
        <v>0.3333333333333333</v>
      </c>
      <c r="G156" s="17">
        <v>3E-07</v>
      </c>
      <c r="H156" s="13">
        <v>0.00132</v>
      </c>
      <c r="I156" s="18">
        <v>2.88</v>
      </c>
    </row>
    <row r="157" spans="1:9" ht="15">
      <c r="A157" s="12">
        <v>199</v>
      </c>
      <c r="B157" s="13" t="s">
        <v>422</v>
      </c>
      <c r="C157" s="14" t="s">
        <v>423</v>
      </c>
      <c r="D157" s="15">
        <v>582</v>
      </c>
      <c r="E157" s="15">
        <v>49</v>
      </c>
      <c r="F157" s="16">
        <f t="shared" si="4"/>
        <v>0.08419243986254296</v>
      </c>
      <c r="G157" s="17">
        <v>1.9E-06</v>
      </c>
      <c r="H157" s="13">
        <v>0.00147</v>
      </c>
      <c r="I157" s="18">
        <v>2.83</v>
      </c>
    </row>
    <row r="158" spans="1:9" ht="15">
      <c r="A158" s="12">
        <v>258</v>
      </c>
      <c r="B158" s="13" t="s">
        <v>105</v>
      </c>
      <c r="C158" s="14" t="s">
        <v>414</v>
      </c>
      <c r="D158" s="15">
        <v>53</v>
      </c>
      <c r="E158" s="15">
        <v>12</v>
      </c>
      <c r="F158" s="16">
        <f t="shared" si="4"/>
        <v>0.22641509433962265</v>
      </c>
      <c r="G158" s="17">
        <v>3.6E-07</v>
      </c>
      <c r="H158" s="13">
        <v>0.00158</v>
      </c>
      <c r="I158" s="18">
        <v>2.8</v>
      </c>
    </row>
    <row r="159" spans="1:9" ht="30">
      <c r="A159" s="12">
        <v>258</v>
      </c>
      <c r="B159" s="13" t="s">
        <v>59</v>
      </c>
      <c r="C159" s="14" t="s">
        <v>284</v>
      </c>
      <c r="D159" s="15">
        <v>217</v>
      </c>
      <c r="E159" s="15">
        <v>25</v>
      </c>
      <c r="F159" s="16">
        <f t="shared" si="4"/>
        <v>0.1152073732718894</v>
      </c>
      <c r="G159" s="17">
        <v>3.7E-07</v>
      </c>
      <c r="H159" s="13">
        <v>0.0016</v>
      </c>
      <c r="I159" s="18">
        <v>2.8</v>
      </c>
    </row>
    <row r="160" spans="1:9" ht="30">
      <c r="A160" s="12">
        <v>258</v>
      </c>
      <c r="B160" s="13" t="s">
        <v>60</v>
      </c>
      <c r="C160" s="14" t="s">
        <v>285</v>
      </c>
      <c r="D160" s="15">
        <v>217</v>
      </c>
      <c r="E160" s="15">
        <v>25</v>
      </c>
      <c r="F160" s="16">
        <f t="shared" si="4"/>
        <v>0.1152073732718894</v>
      </c>
      <c r="G160" s="17">
        <v>3.7E-07</v>
      </c>
      <c r="H160" s="13">
        <v>0.0016</v>
      </c>
      <c r="I160" s="18">
        <v>2.8</v>
      </c>
    </row>
    <row r="161" spans="1:9" ht="15">
      <c r="A161" s="12">
        <v>258</v>
      </c>
      <c r="B161" s="13" t="s">
        <v>46</v>
      </c>
      <c r="C161" s="14" t="s">
        <v>281</v>
      </c>
      <c r="D161" s="15">
        <v>248</v>
      </c>
      <c r="E161" s="15">
        <v>27</v>
      </c>
      <c r="F161" s="16">
        <f t="shared" si="4"/>
        <v>0.10887096774193548</v>
      </c>
      <c r="G161" s="17">
        <v>3.9E-07</v>
      </c>
      <c r="H161" s="13">
        <v>0.00169</v>
      </c>
      <c r="I161" s="18">
        <v>2.77</v>
      </c>
    </row>
    <row r="162" spans="1:9" ht="15">
      <c r="A162" s="12">
        <v>258</v>
      </c>
      <c r="B162" s="13" t="s">
        <v>108</v>
      </c>
      <c r="C162" s="14" t="s">
        <v>319</v>
      </c>
      <c r="D162" s="15">
        <v>97</v>
      </c>
      <c r="E162" s="15">
        <v>16</v>
      </c>
      <c r="F162" s="16">
        <f aca="true" t="shared" si="5" ref="F162:F185">E162/D162</f>
        <v>0.16494845360824742</v>
      </c>
      <c r="G162" s="17">
        <v>4.3E-07</v>
      </c>
      <c r="H162" s="13">
        <v>0.00189</v>
      </c>
      <c r="I162" s="18">
        <v>2.72</v>
      </c>
    </row>
    <row r="163" spans="1:9" ht="15">
      <c r="A163" s="12">
        <v>258</v>
      </c>
      <c r="B163" s="13" t="s">
        <v>95</v>
      </c>
      <c r="C163" s="14" t="s">
        <v>415</v>
      </c>
      <c r="D163" s="15">
        <v>88</v>
      </c>
      <c r="E163" s="15">
        <v>15</v>
      </c>
      <c r="F163" s="16">
        <f t="shared" si="5"/>
        <v>0.17045454545454544</v>
      </c>
      <c r="G163" s="17">
        <v>6.4E-07</v>
      </c>
      <c r="H163" s="13">
        <v>0.00282</v>
      </c>
      <c r="I163" s="18">
        <v>2.55</v>
      </c>
    </row>
    <row r="164" spans="1:9" ht="15">
      <c r="A164" s="12">
        <v>258</v>
      </c>
      <c r="B164" s="13" t="s">
        <v>83</v>
      </c>
      <c r="C164" s="14" t="s">
        <v>416</v>
      </c>
      <c r="D164" s="15">
        <v>22</v>
      </c>
      <c r="E164" s="15">
        <v>8</v>
      </c>
      <c r="F164" s="16">
        <f t="shared" si="5"/>
        <v>0.36363636363636365</v>
      </c>
      <c r="G164" s="17">
        <v>6.5E-07</v>
      </c>
      <c r="H164" s="13">
        <v>0.00286</v>
      </c>
      <c r="I164" s="18">
        <v>2.54</v>
      </c>
    </row>
    <row r="165" spans="1:9" ht="15">
      <c r="A165" s="12">
        <v>258</v>
      </c>
      <c r="B165" s="13" t="s">
        <v>114</v>
      </c>
      <c r="C165" s="14" t="s">
        <v>347</v>
      </c>
      <c r="D165" s="15">
        <v>22</v>
      </c>
      <c r="E165" s="15">
        <v>8</v>
      </c>
      <c r="F165" s="16">
        <f t="shared" si="5"/>
        <v>0.36363636363636365</v>
      </c>
      <c r="G165" s="17">
        <v>6.5E-07</v>
      </c>
      <c r="H165" s="13">
        <v>0.00286</v>
      </c>
      <c r="I165" s="18">
        <v>2.54</v>
      </c>
    </row>
    <row r="166" spans="1:9" ht="15">
      <c r="A166" s="12">
        <v>199</v>
      </c>
      <c r="B166" s="13" t="s">
        <v>169</v>
      </c>
      <c r="C166" s="14" t="s">
        <v>359</v>
      </c>
      <c r="D166" s="15">
        <v>1450</v>
      </c>
      <c r="E166" s="15">
        <v>93</v>
      </c>
      <c r="F166" s="16">
        <f t="shared" si="5"/>
        <v>0.06413793103448276</v>
      </c>
      <c r="G166" s="17">
        <v>3.9E-06</v>
      </c>
      <c r="H166" s="13">
        <v>0.00295</v>
      </c>
      <c r="I166" s="18">
        <v>2.53</v>
      </c>
    </row>
    <row r="167" spans="1:9" ht="15">
      <c r="A167" s="12">
        <v>258</v>
      </c>
      <c r="B167" s="13" t="s">
        <v>111</v>
      </c>
      <c r="C167" s="14" t="s">
        <v>417</v>
      </c>
      <c r="D167" s="15">
        <v>38</v>
      </c>
      <c r="E167" s="15">
        <v>10</v>
      </c>
      <c r="F167" s="16">
        <f t="shared" si="5"/>
        <v>0.2631578947368421</v>
      </c>
      <c r="G167" s="17">
        <v>7.8E-07</v>
      </c>
      <c r="H167" s="13">
        <v>0.00342</v>
      </c>
      <c r="I167" s="18">
        <v>2.47</v>
      </c>
    </row>
    <row r="168" spans="1:9" ht="15">
      <c r="A168" s="12">
        <v>258</v>
      </c>
      <c r="B168" s="13" t="s">
        <v>47</v>
      </c>
      <c r="C168" s="14" t="s">
        <v>280</v>
      </c>
      <c r="D168" s="15">
        <v>258</v>
      </c>
      <c r="E168" s="15">
        <v>27</v>
      </c>
      <c r="F168" s="16">
        <f t="shared" si="5"/>
        <v>0.10465116279069768</v>
      </c>
      <c r="G168" s="17">
        <v>8.6E-07</v>
      </c>
      <c r="H168" s="13">
        <v>0.00375</v>
      </c>
      <c r="I168" s="18">
        <v>2.43</v>
      </c>
    </row>
    <row r="169" spans="1:9" ht="15">
      <c r="A169" s="12">
        <v>258</v>
      </c>
      <c r="B169" s="13" t="s">
        <v>56</v>
      </c>
      <c r="C169" s="14" t="s">
        <v>334</v>
      </c>
      <c r="D169" s="15">
        <v>183</v>
      </c>
      <c r="E169" s="15">
        <v>22</v>
      </c>
      <c r="F169" s="16">
        <f t="shared" si="5"/>
        <v>0.12021857923497267</v>
      </c>
      <c r="G169" s="17">
        <v>9.2E-07</v>
      </c>
      <c r="H169" s="13">
        <v>0.00403</v>
      </c>
      <c r="I169" s="18">
        <v>2.39</v>
      </c>
    </row>
    <row r="170" spans="1:9" ht="15">
      <c r="A170" s="12">
        <v>258</v>
      </c>
      <c r="B170" s="13" t="s">
        <v>64</v>
      </c>
      <c r="C170" s="14" t="s">
        <v>272</v>
      </c>
      <c r="D170" s="15">
        <v>259</v>
      </c>
      <c r="E170" s="15">
        <v>27</v>
      </c>
      <c r="F170" s="16">
        <f t="shared" si="5"/>
        <v>0.10424710424710425</v>
      </c>
      <c r="G170" s="17">
        <v>9.2E-07</v>
      </c>
      <c r="H170" s="13">
        <v>0.00405</v>
      </c>
      <c r="I170" s="18">
        <v>2.39</v>
      </c>
    </row>
    <row r="171" spans="1:9" ht="30">
      <c r="A171" s="12">
        <v>258</v>
      </c>
      <c r="B171" s="13" t="s">
        <v>275</v>
      </c>
      <c r="C171" s="14" t="s">
        <v>276</v>
      </c>
      <c r="D171" s="15">
        <v>244</v>
      </c>
      <c r="E171" s="15">
        <v>26</v>
      </c>
      <c r="F171" s="16">
        <f t="shared" si="5"/>
        <v>0.10655737704918032</v>
      </c>
      <c r="G171" s="17">
        <v>9.8E-07</v>
      </c>
      <c r="H171" s="13">
        <v>0.00428</v>
      </c>
      <c r="I171" s="18">
        <v>2.37</v>
      </c>
    </row>
    <row r="172" spans="1:9" ht="15">
      <c r="A172" s="12">
        <v>258</v>
      </c>
      <c r="B172" s="13" t="s">
        <v>61</v>
      </c>
      <c r="C172" s="14" t="s">
        <v>277</v>
      </c>
      <c r="D172" s="15">
        <v>244</v>
      </c>
      <c r="E172" s="15">
        <v>26</v>
      </c>
      <c r="F172" s="16">
        <f t="shared" si="5"/>
        <v>0.10655737704918032</v>
      </c>
      <c r="G172" s="17">
        <v>9.8E-07</v>
      </c>
      <c r="H172" s="13">
        <v>0.00428</v>
      </c>
      <c r="I172" s="18">
        <v>2.37</v>
      </c>
    </row>
    <row r="173" spans="1:9" ht="15">
      <c r="A173" s="12">
        <v>258</v>
      </c>
      <c r="B173" s="13" t="s">
        <v>123</v>
      </c>
      <c r="C173" s="14" t="s">
        <v>418</v>
      </c>
      <c r="D173" s="15">
        <v>58</v>
      </c>
      <c r="E173" s="15">
        <v>12</v>
      </c>
      <c r="F173" s="16">
        <f t="shared" si="5"/>
        <v>0.20689655172413793</v>
      </c>
      <c r="G173" s="17">
        <v>1E-06</v>
      </c>
      <c r="H173" s="13">
        <v>0.00448</v>
      </c>
      <c r="I173" s="18">
        <v>2.35</v>
      </c>
    </row>
    <row r="174" spans="1:9" ht="15">
      <c r="A174" s="12">
        <v>258</v>
      </c>
      <c r="B174" s="13" t="s">
        <v>62</v>
      </c>
      <c r="C174" s="14" t="s">
        <v>274</v>
      </c>
      <c r="D174" s="15">
        <v>248</v>
      </c>
      <c r="E174" s="15">
        <v>26</v>
      </c>
      <c r="F174" s="16">
        <f t="shared" si="5"/>
        <v>0.10483870967741936</v>
      </c>
      <c r="G174" s="17">
        <v>1.3E-06</v>
      </c>
      <c r="H174" s="13">
        <v>0.00586</v>
      </c>
      <c r="I174" s="18">
        <v>2.23</v>
      </c>
    </row>
    <row r="175" spans="1:9" ht="15">
      <c r="A175" s="12">
        <v>258</v>
      </c>
      <c r="B175" s="13" t="s">
        <v>63</v>
      </c>
      <c r="C175" s="14" t="s">
        <v>273</v>
      </c>
      <c r="D175" s="15">
        <v>248</v>
      </c>
      <c r="E175" s="15">
        <v>26</v>
      </c>
      <c r="F175" s="16">
        <f t="shared" si="5"/>
        <v>0.10483870967741936</v>
      </c>
      <c r="G175" s="17">
        <v>1.3E-06</v>
      </c>
      <c r="H175" s="13">
        <v>0.00586</v>
      </c>
      <c r="I175" s="18">
        <v>2.23</v>
      </c>
    </row>
    <row r="176" spans="1:9" ht="15">
      <c r="A176" s="12">
        <v>258</v>
      </c>
      <c r="B176" s="13" t="s">
        <v>48</v>
      </c>
      <c r="C176" s="14" t="s">
        <v>419</v>
      </c>
      <c r="D176" s="15">
        <v>267</v>
      </c>
      <c r="E176" s="15">
        <v>27</v>
      </c>
      <c r="F176" s="16">
        <f t="shared" si="5"/>
        <v>0.10112359550561797</v>
      </c>
      <c r="G176" s="17">
        <v>1.7E-06</v>
      </c>
      <c r="H176" s="13">
        <v>0.00736</v>
      </c>
      <c r="I176" s="18">
        <v>2.13</v>
      </c>
    </row>
    <row r="177" spans="1:9" ht="15">
      <c r="A177" s="12">
        <v>199</v>
      </c>
      <c r="B177" s="13" t="s">
        <v>120</v>
      </c>
      <c r="C177" s="14" t="s">
        <v>360</v>
      </c>
      <c r="D177" s="15">
        <v>511</v>
      </c>
      <c r="E177" s="15">
        <v>43</v>
      </c>
      <c r="F177" s="16">
        <f t="shared" si="5"/>
        <v>0.08414872798434442</v>
      </c>
      <c r="G177" s="17">
        <v>9.9E-06</v>
      </c>
      <c r="H177" s="13">
        <v>0.00759</v>
      </c>
      <c r="I177" s="18">
        <v>2.12</v>
      </c>
    </row>
    <row r="178" spans="1:9" ht="15">
      <c r="A178" s="12">
        <v>199</v>
      </c>
      <c r="B178" s="13" t="s">
        <v>119</v>
      </c>
      <c r="C178" s="14" t="s">
        <v>361</v>
      </c>
      <c r="D178" s="15">
        <v>62</v>
      </c>
      <c r="E178" s="15">
        <v>12</v>
      </c>
      <c r="F178" s="16">
        <f t="shared" si="5"/>
        <v>0.1935483870967742</v>
      </c>
      <c r="G178" s="17">
        <v>1E-05</v>
      </c>
      <c r="H178" s="13">
        <v>0.00787</v>
      </c>
      <c r="I178" s="18">
        <v>2.1</v>
      </c>
    </row>
    <row r="179" spans="1:9" ht="15">
      <c r="A179" s="12">
        <v>258</v>
      </c>
      <c r="B179" s="13" t="s">
        <v>113</v>
      </c>
      <c r="C179" s="14" t="s">
        <v>356</v>
      </c>
      <c r="D179" s="15">
        <v>4</v>
      </c>
      <c r="E179" s="15">
        <v>4</v>
      </c>
      <c r="F179" s="16">
        <f t="shared" si="5"/>
        <v>1</v>
      </c>
      <c r="G179" s="17">
        <v>1.9E-06</v>
      </c>
      <c r="H179" s="13">
        <v>0.0081</v>
      </c>
      <c r="I179" s="18">
        <v>2.09</v>
      </c>
    </row>
    <row r="180" spans="1:9" ht="15">
      <c r="A180" s="12">
        <v>258</v>
      </c>
      <c r="B180" s="13" t="s">
        <v>124</v>
      </c>
      <c r="C180" s="14" t="s">
        <v>355</v>
      </c>
      <c r="D180" s="15">
        <v>4</v>
      </c>
      <c r="E180" s="15">
        <v>4</v>
      </c>
      <c r="F180" s="16">
        <f t="shared" si="5"/>
        <v>1</v>
      </c>
      <c r="G180" s="17">
        <v>1.9E-06</v>
      </c>
      <c r="H180" s="13">
        <v>0.0081</v>
      </c>
      <c r="I180" s="18">
        <v>2.09</v>
      </c>
    </row>
    <row r="181" spans="1:9" ht="15">
      <c r="A181" s="12">
        <v>258</v>
      </c>
      <c r="B181" s="13" t="s">
        <v>200</v>
      </c>
      <c r="C181" s="14" t="s">
        <v>420</v>
      </c>
      <c r="D181" s="15">
        <v>12</v>
      </c>
      <c r="E181" s="15">
        <v>6</v>
      </c>
      <c r="F181" s="16">
        <f t="shared" si="5"/>
        <v>0.5</v>
      </c>
      <c r="G181" s="17">
        <v>1.9E-06</v>
      </c>
      <c r="H181" s="13">
        <v>0.00823</v>
      </c>
      <c r="I181" s="18">
        <v>2.08</v>
      </c>
    </row>
    <row r="182" spans="1:9" ht="15">
      <c r="A182" s="12">
        <v>258</v>
      </c>
      <c r="B182" s="13" t="s">
        <v>110</v>
      </c>
      <c r="C182" s="14" t="s">
        <v>348</v>
      </c>
      <c r="D182" s="15">
        <v>12</v>
      </c>
      <c r="E182" s="15">
        <v>6</v>
      </c>
      <c r="F182" s="16">
        <f t="shared" si="5"/>
        <v>0.5</v>
      </c>
      <c r="G182" s="17">
        <v>1.9E-06</v>
      </c>
      <c r="H182" s="13">
        <v>0.00823</v>
      </c>
      <c r="I182" s="18">
        <v>2.08</v>
      </c>
    </row>
    <row r="183" spans="1:9" ht="15">
      <c r="A183" s="12">
        <v>221</v>
      </c>
      <c r="B183" s="13" t="s">
        <v>165</v>
      </c>
      <c r="C183" s="14" t="s">
        <v>362</v>
      </c>
      <c r="D183" s="15">
        <v>2365</v>
      </c>
      <c r="E183" s="15">
        <v>114</v>
      </c>
      <c r="F183" s="16">
        <f t="shared" si="5"/>
        <v>0.04820295983086681</v>
      </c>
      <c r="G183" s="17">
        <v>3.9E-06</v>
      </c>
      <c r="H183" s="13">
        <v>0.00845</v>
      </c>
      <c r="I183" s="18">
        <v>2.07</v>
      </c>
    </row>
    <row r="184" spans="1:9" ht="15">
      <c r="A184" s="12">
        <v>258</v>
      </c>
      <c r="B184" s="13" t="s">
        <v>101</v>
      </c>
      <c r="C184" s="14" t="s">
        <v>421</v>
      </c>
      <c r="D184" s="15">
        <v>25</v>
      </c>
      <c r="E184" s="15">
        <v>8</v>
      </c>
      <c r="F184" s="16">
        <f t="shared" si="5"/>
        <v>0.32</v>
      </c>
      <c r="G184" s="17">
        <v>2E-06</v>
      </c>
      <c r="H184" s="13">
        <v>0.00879</v>
      </c>
      <c r="I184" s="18">
        <v>2.06</v>
      </c>
    </row>
    <row r="185" spans="1:9" ht="15">
      <c r="A185" s="19">
        <v>258</v>
      </c>
      <c r="B185" s="20" t="s">
        <v>196</v>
      </c>
      <c r="C185" s="21" t="s">
        <v>282</v>
      </c>
      <c r="D185" s="22">
        <v>238</v>
      </c>
      <c r="E185" s="22">
        <v>25</v>
      </c>
      <c r="F185" s="23">
        <f t="shared" si="5"/>
        <v>0.10504201680672269</v>
      </c>
      <c r="G185" s="24">
        <v>2.1E-06</v>
      </c>
      <c r="H185" s="20">
        <v>0.00914</v>
      </c>
      <c r="I185" s="25">
        <v>2.04</v>
      </c>
    </row>
  </sheetData>
  <sheetProtection/>
  <autoFilter ref="A1:I185">
    <sortState ref="A2:I185">
      <sortCondition descending="1" sortBy="value" ref="I2:I185"/>
    </sortState>
  </autoFilter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9"/>
  <sheetViews>
    <sheetView workbookViewId="0" topLeftCell="A1">
      <pane ySplit="1" topLeftCell="BM94" activePane="bottomLeft" state="frozen"/>
      <selection pane="topLeft" activeCell="A1" sqref="A1"/>
      <selection pane="bottomLeft" activeCell="A14" sqref="A14:IV19"/>
    </sheetView>
  </sheetViews>
  <sheetFormatPr defaultColWidth="11.00390625" defaultRowHeight="15.75"/>
  <cols>
    <col min="1" max="1" width="36.50390625" style="4" bestFit="1" customWidth="1"/>
    <col min="3" max="3" width="17.625" style="0" customWidth="1"/>
    <col min="4" max="4" width="35.875" style="4" customWidth="1"/>
    <col min="8" max="8" width="11.875" style="0" bestFit="1" customWidth="1"/>
    <col min="9" max="9" width="11.875" style="0" customWidth="1"/>
    <col min="12" max="12" width="13.375" style="0" customWidth="1"/>
  </cols>
  <sheetData>
    <row r="1" spans="1:12" ht="75">
      <c r="A1" s="7" t="s">
        <v>632</v>
      </c>
      <c r="B1" s="7" t="s">
        <v>430</v>
      </c>
      <c r="C1" s="7" t="s">
        <v>424</v>
      </c>
      <c r="D1" s="7" t="s">
        <v>425</v>
      </c>
      <c r="E1" s="7" t="s">
        <v>431</v>
      </c>
      <c r="F1" s="7" t="s">
        <v>426</v>
      </c>
      <c r="G1" s="7" t="s">
        <v>679</v>
      </c>
      <c r="H1" s="7" t="s">
        <v>680</v>
      </c>
      <c r="I1" s="7" t="s">
        <v>681</v>
      </c>
      <c r="J1" s="7" t="s">
        <v>427</v>
      </c>
      <c r="K1" s="7" t="s">
        <v>428</v>
      </c>
      <c r="L1" s="7" t="s">
        <v>429</v>
      </c>
    </row>
    <row r="2" spans="1:12" ht="15">
      <c r="A2" s="3" t="s">
        <v>620</v>
      </c>
      <c r="B2" s="1">
        <v>371</v>
      </c>
      <c r="C2" s="1" t="s">
        <v>172</v>
      </c>
      <c r="D2" s="3" t="s">
        <v>226</v>
      </c>
      <c r="E2" s="1">
        <v>4867</v>
      </c>
      <c r="F2" s="1">
        <v>323</v>
      </c>
      <c r="G2" s="5">
        <f aca="true" t="shared" si="0" ref="G2:G65">F2/B2</f>
        <v>0.8706199460916442</v>
      </c>
      <c r="H2" s="5">
        <f aca="true" t="shared" si="1" ref="H2:H65">F2/E2</f>
        <v>0.06636531744401068</v>
      </c>
      <c r="I2" s="5">
        <f aca="true" t="shared" si="2" ref="I2:I65">F2/(B2+E2-F2)</f>
        <v>0.06571719226856562</v>
      </c>
      <c r="J2" s="2">
        <v>1.7E-15</v>
      </c>
      <c r="K2" s="2">
        <v>6.3E-10</v>
      </c>
      <c r="L2" s="1">
        <v>9.2</v>
      </c>
    </row>
    <row r="3" spans="1:12" ht="15">
      <c r="A3" s="3" t="s">
        <v>620</v>
      </c>
      <c r="B3" s="1">
        <v>289</v>
      </c>
      <c r="C3" s="1" t="s">
        <v>193</v>
      </c>
      <c r="D3" s="3" t="s">
        <v>605</v>
      </c>
      <c r="E3" s="1">
        <v>3485</v>
      </c>
      <c r="F3" s="1">
        <v>265</v>
      </c>
      <c r="G3" s="5">
        <f t="shared" si="0"/>
        <v>0.916955017301038</v>
      </c>
      <c r="H3" s="5">
        <f t="shared" si="1"/>
        <v>0.07604017216642754</v>
      </c>
      <c r="I3" s="5">
        <f t="shared" si="2"/>
        <v>0.07552009119407238</v>
      </c>
      <c r="J3" s="2">
        <v>1E-12</v>
      </c>
      <c r="K3" s="2">
        <v>6.4E-08</v>
      </c>
      <c r="L3" s="1">
        <v>7.19</v>
      </c>
    </row>
    <row r="4" spans="1:12" ht="15">
      <c r="A4" s="3" t="s">
        <v>620</v>
      </c>
      <c r="B4" s="1">
        <v>289</v>
      </c>
      <c r="C4" s="1" t="s">
        <v>191</v>
      </c>
      <c r="D4" s="3" t="s">
        <v>606</v>
      </c>
      <c r="E4" s="1">
        <v>3489</v>
      </c>
      <c r="F4" s="1">
        <v>265</v>
      </c>
      <c r="G4" s="5">
        <f t="shared" si="0"/>
        <v>0.916955017301038</v>
      </c>
      <c r="H4" s="5">
        <f t="shared" si="1"/>
        <v>0.07595299512754371</v>
      </c>
      <c r="I4" s="5">
        <f t="shared" si="2"/>
        <v>0.07543410190720182</v>
      </c>
      <c r="J4" s="2">
        <v>1.3E-12</v>
      </c>
      <c r="K4" s="2">
        <v>8E-08</v>
      </c>
      <c r="L4" s="1">
        <v>7.09</v>
      </c>
    </row>
    <row r="5" spans="1:12" ht="15">
      <c r="A5" s="3" t="s">
        <v>620</v>
      </c>
      <c r="B5" s="1">
        <v>371</v>
      </c>
      <c r="C5" s="1" t="s">
        <v>153</v>
      </c>
      <c r="D5" s="3" t="s">
        <v>381</v>
      </c>
      <c r="E5" s="1">
        <v>1142</v>
      </c>
      <c r="F5" s="1">
        <v>111</v>
      </c>
      <c r="G5" s="5">
        <f t="shared" si="0"/>
        <v>0.2991913746630728</v>
      </c>
      <c r="H5" s="5">
        <f t="shared" si="1"/>
        <v>0.09719789842381786</v>
      </c>
      <c r="I5" s="5">
        <f t="shared" si="2"/>
        <v>0.07917261055634807</v>
      </c>
      <c r="J5" s="2">
        <v>1.9E-11</v>
      </c>
      <c r="K5" s="2">
        <v>6.8E-06</v>
      </c>
      <c r="L5" s="1">
        <v>5.17</v>
      </c>
    </row>
    <row r="6" spans="1:12" ht="15">
      <c r="A6" s="3" t="s">
        <v>620</v>
      </c>
      <c r="B6" s="1">
        <v>371</v>
      </c>
      <c r="C6" s="1" t="s">
        <v>146</v>
      </c>
      <c r="D6" s="3" t="s">
        <v>372</v>
      </c>
      <c r="E6" s="1">
        <v>1695</v>
      </c>
      <c r="F6" s="1">
        <v>144</v>
      </c>
      <c r="G6" s="5">
        <f t="shared" si="0"/>
        <v>0.3881401617250674</v>
      </c>
      <c r="H6" s="5">
        <f t="shared" si="1"/>
        <v>0.08495575221238938</v>
      </c>
      <c r="I6" s="5">
        <f t="shared" si="2"/>
        <v>0.07492195629552549</v>
      </c>
      <c r="J6" s="2">
        <v>1.6E-10</v>
      </c>
      <c r="K6" s="2">
        <v>5.7E-05</v>
      </c>
      <c r="L6" s="1">
        <v>4.24</v>
      </c>
    </row>
    <row r="7" spans="1:12" ht="15">
      <c r="A7" s="3" t="s">
        <v>620</v>
      </c>
      <c r="B7" s="1">
        <v>371</v>
      </c>
      <c r="C7" s="1" t="s">
        <v>152</v>
      </c>
      <c r="D7" s="3" t="s">
        <v>313</v>
      </c>
      <c r="E7" s="1">
        <v>1309</v>
      </c>
      <c r="F7" s="1">
        <v>119</v>
      </c>
      <c r="G7" s="5">
        <f t="shared" si="0"/>
        <v>0.32075471698113206</v>
      </c>
      <c r="H7" s="5">
        <f t="shared" si="1"/>
        <v>0.09090909090909091</v>
      </c>
      <c r="I7" s="5">
        <f t="shared" si="2"/>
        <v>0.07623318385650224</v>
      </c>
      <c r="J7" s="2">
        <v>2.3E-10</v>
      </c>
      <c r="K7" s="2">
        <v>8.4E-05</v>
      </c>
      <c r="L7" s="1">
        <v>4.08</v>
      </c>
    </row>
    <row r="8" spans="1:12" ht="15">
      <c r="A8" s="3" t="s">
        <v>620</v>
      </c>
      <c r="B8" s="1">
        <v>371</v>
      </c>
      <c r="C8" s="1" t="s">
        <v>144</v>
      </c>
      <c r="D8" s="3" t="s">
        <v>233</v>
      </c>
      <c r="E8" s="1">
        <v>1732</v>
      </c>
      <c r="F8" s="1">
        <v>145</v>
      </c>
      <c r="G8" s="5">
        <f t="shared" si="0"/>
        <v>0.3908355795148248</v>
      </c>
      <c r="H8" s="5">
        <f t="shared" si="1"/>
        <v>0.08371824480369515</v>
      </c>
      <c r="I8" s="5">
        <f t="shared" si="2"/>
        <v>0.07405515832482125</v>
      </c>
      <c r="J8" s="2">
        <v>3.9E-10</v>
      </c>
      <c r="K8" s="1">
        <v>0.00014</v>
      </c>
      <c r="L8" s="1">
        <v>3.84</v>
      </c>
    </row>
    <row r="9" spans="1:12" ht="30">
      <c r="A9" s="3" t="s">
        <v>620</v>
      </c>
      <c r="B9" s="1">
        <v>371</v>
      </c>
      <c r="C9" s="1" t="s">
        <v>194</v>
      </c>
      <c r="D9" s="3" t="s">
        <v>261</v>
      </c>
      <c r="E9" s="1">
        <v>366</v>
      </c>
      <c r="F9" s="1">
        <v>47</v>
      </c>
      <c r="G9" s="5">
        <f t="shared" si="0"/>
        <v>0.12668463611859837</v>
      </c>
      <c r="H9" s="5">
        <f t="shared" si="1"/>
        <v>0.1284153005464481</v>
      </c>
      <c r="I9" s="5">
        <f t="shared" si="2"/>
        <v>0.06811594202898551</v>
      </c>
      <c r="J9" s="2">
        <v>1E-08</v>
      </c>
      <c r="K9" s="1">
        <v>0.00376</v>
      </c>
      <c r="L9" s="1">
        <v>2.43</v>
      </c>
    </row>
    <row r="10" spans="1:12" ht="15">
      <c r="A10" s="3" t="s">
        <v>620</v>
      </c>
      <c r="B10" s="1">
        <v>371</v>
      </c>
      <c r="C10" s="1" t="s">
        <v>186</v>
      </c>
      <c r="D10" s="3" t="s">
        <v>259</v>
      </c>
      <c r="E10" s="1">
        <v>393</v>
      </c>
      <c r="F10" s="1">
        <v>48</v>
      </c>
      <c r="G10" s="5">
        <f t="shared" si="0"/>
        <v>0.1293800539083558</v>
      </c>
      <c r="H10" s="5">
        <f t="shared" si="1"/>
        <v>0.12213740458015267</v>
      </c>
      <c r="I10" s="5">
        <f t="shared" si="2"/>
        <v>0.0670391061452514</v>
      </c>
      <c r="J10" s="2">
        <v>3.6E-08</v>
      </c>
      <c r="K10" s="1">
        <v>0.01312</v>
      </c>
      <c r="L10" s="1">
        <v>1.88</v>
      </c>
    </row>
    <row r="11" spans="1:12" ht="15">
      <c r="A11" s="3" t="s">
        <v>620</v>
      </c>
      <c r="B11" s="1">
        <v>371</v>
      </c>
      <c r="C11" s="1" t="s">
        <v>201</v>
      </c>
      <c r="D11" s="3" t="s">
        <v>642</v>
      </c>
      <c r="E11" s="1">
        <v>1486</v>
      </c>
      <c r="F11" s="1">
        <v>121</v>
      </c>
      <c r="G11" s="5">
        <f t="shared" si="0"/>
        <v>0.3261455525606469</v>
      </c>
      <c r="H11" s="5">
        <f t="shared" si="1"/>
        <v>0.08142664872139974</v>
      </c>
      <c r="I11" s="5">
        <f t="shared" si="2"/>
        <v>0.06970046082949309</v>
      </c>
      <c r="J11" s="2">
        <v>1.5E-07</v>
      </c>
      <c r="K11" s="1">
        <v>0.05497</v>
      </c>
      <c r="L11" s="1">
        <v>1.26</v>
      </c>
    </row>
    <row r="12" spans="1:12" ht="15">
      <c r="A12" s="3" t="s">
        <v>620</v>
      </c>
      <c r="B12" s="1">
        <v>371</v>
      </c>
      <c r="C12" s="1" t="s">
        <v>138</v>
      </c>
      <c r="D12" s="3" t="s">
        <v>265</v>
      </c>
      <c r="E12" s="1">
        <v>2161</v>
      </c>
      <c r="F12" s="1">
        <v>161</v>
      </c>
      <c r="G12" s="5">
        <f t="shared" si="0"/>
        <v>0.4339622641509434</v>
      </c>
      <c r="H12" s="5">
        <f t="shared" si="1"/>
        <v>0.07450254511800093</v>
      </c>
      <c r="I12" s="5">
        <f t="shared" si="2"/>
        <v>0.06790383804301982</v>
      </c>
      <c r="J12" s="2">
        <v>1.9E-07</v>
      </c>
      <c r="K12" s="1">
        <v>0.06817</v>
      </c>
      <c r="L12" s="1">
        <v>1.17</v>
      </c>
    </row>
    <row r="13" spans="1:12" ht="30">
      <c r="A13" s="3" t="s">
        <v>620</v>
      </c>
      <c r="B13" s="1">
        <v>371</v>
      </c>
      <c r="C13" s="1" t="s">
        <v>184</v>
      </c>
      <c r="D13" s="3" t="s">
        <v>258</v>
      </c>
      <c r="E13" s="1">
        <v>431</v>
      </c>
      <c r="F13" s="1">
        <v>49</v>
      </c>
      <c r="G13" s="5">
        <f t="shared" si="0"/>
        <v>0.1320754716981132</v>
      </c>
      <c r="H13" s="5">
        <f t="shared" si="1"/>
        <v>0.1136890951276102</v>
      </c>
      <c r="I13" s="5">
        <f t="shared" si="2"/>
        <v>0.0650730411686587</v>
      </c>
      <c r="J13" s="2">
        <v>2.5E-07</v>
      </c>
      <c r="K13" s="1">
        <v>0.09058</v>
      </c>
      <c r="L13" s="1">
        <v>1.04</v>
      </c>
    </row>
    <row r="14" spans="1:12" ht="30">
      <c r="A14" s="3" t="s">
        <v>649</v>
      </c>
      <c r="B14" s="1">
        <v>21</v>
      </c>
      <c r="C14" s="1" t="s">
        <v>366</v>
      </c>
      <c r="D14" s="3" t="s">
        <v>367</v>
      </c>
      <c r="E14" s="1">
        <v>301</v>
      </c>
      <c r="F14" s="1">
        <v>10</v>
      </c>
      <c r="G14" s="5">
        <f t="shared" si="0"/>
        <v>0.47619047619047616</v>
      </c>
      <c r="H14" s="5">
        <f t="shared" si="1"/>
        <v>0.03322259136212625</v>
      </c>
      <c r="I14" s="5">
        <f t="shared" si="2"/>
        <v>0.03205128205128205</v>
      </c>
      <c r="J14" s="2">
        <v>9.9E-09</v>
      </c>
      <c r="K14" s="1">
        <v>0.00174</v>
      </c>
      <c r="L14" s="1">
        <v>2.76</v>
      </c>
    </row>
    <row r="15" spans="1:12" ht="30">
      <c r="A15" s="3" t="s">
        <v>649</v>
      </c>
      <c r="B15" s="1">
        <v>21</v>
      </c>
      <c r="C15" s="1" t="s">
        <v>1</v>
      </c>
      <c r="D15" s="3" t="s">
        <v>365</v>
      </c>
      <c r="E15" s="1">
        <v>301</v>
      </c>
      <c r="F15" s="1">
        <v>10</v>
      </c>
      <c r="G15" s="5">
        <f t="shared" si="0"/>
        <v>0.47619047619047616</v>
      </c>
      <c r="H15" s="5">
        <f t="shared" si="1"/>
        <v>0.03322259136212625</v>
      </c>
      <c r="I15" s="5">
        <f t="shared" si="2"/>
        <v>0.03205128205128205</v>
      </c>
      <c r="J15" s="2">
        <v>9.9E-09</v>
      </c>
      <c r="K15" s="1">
        <v>0.00174</v>
      </c>
      <c r="L15" s="1">
        <v>2.76</v>
      </c>
    </row>
    <row r="16" spans="1:12" ht="15">
      <c r="A16" s="3" t="s">
        <v>649</v>
      </c>
      <c r="B16" s="1">
        <v>37</v>
      </c>
      <c r="C16" s="1" t="s">
        <v>150</v>
      </c>
      <c r="D16" s="3" t="s">
        <v>316</v>
      </c>
      <c r="E16" s="1">
        <v>222</v>
      </c>
      <c r="F16" s="1">
        <v>11</v>
      </c>
      <c r="G16" s="5">
        <f t="shared" si="0"/>
        <v>0.2972972972972973</v>
      </c>
      <c r="H16" s="5">
        <f t="shared" si="1"/>
        <v>0.04954954954954955</v>
      </c>
      <c r="I16" s="5">
        <f t="shared" si="2"/>
        <v>0.04435483870967742</v>
      </c>
      <c r="J16" s="2">
        <v>1.1E-08</v>
      </c>
      <c r="K16" s="1">
        <v>0.00414</v>
      </c>
      <c r="L16" s="1">
        <v>2.38</v>
      </c>
    </row>
    <row r="17" spans="1:12" ht="15">
      <c r="A17" s="3" t="s">
        <v>649</v>
      </c>
      <c r="B17" s="1">
        <v>37</v>
      </c>
      <c r="C17" s="1" t="s">
        <v>174</v>
      </c>
      <c r="D17" s="3" t="s">
        <v>324</v>
      </c>
      <c r="E17" s="1">
        <v>57</v>
      </c>
      <c r="F17" s="1">
        <v>7</v>
      </c>
      <c r="G17" s="5">
        <f t="shared" si="0"/>
        <v>0.1891891891891892</v>
      </c>
      <c r="H17" s="5">
        <f t="shared" si="1"/>
        <v>0.12280701754385964</v>
      </c>
      <c r="I17" s="5">
        <f t="shared" si="2"/>
        <v>0.08045977011494253</v>
      </c>
      <c r="J17" s="2">
        <v>1.4E-08</v>
      </c>
      <c r="K17" s="1">
        <v>0.00531</v>
      </c>
      <c r="L17" s="1">
        <v>2.27</v>
      </c>
    </row>
    <row r="18" spans="1:12" ht="30">
      <c r="A18" s="3" t="s">
        <v>649</v>
      </c>
      <c r="B18" s="1">
        <v>37</v>
      </c>
      <c r="C18" s="1" t="s">
        <v>4</v>
      </c>
      <c r="D18" s="3" t="s">
        <v>296</v>
      </c>
      <c r="E18" s="1">
        <v>146</v>
      </c>
      <c r="F18" s="1">
        <v>9</v>
      </c>
      <c r="G18" s="5">
        <f t="shared" si="0"/>
        <v>0.24324324324324326</v>
      </c>
      <c r="H18" s="5">
        <f t="shared" si="1"/>
        <v>0.06164383561643835</v>
      </c>
      <c r="I18" s="5">
        <f t="shared" si="2"/>
        <v>0.05172413793103448</v>
      </c>
      <c r="J18" s="2">
        <v>4.7E-08</v>
      </c>
      <c r="K18" s="1">
        <v>0.01712</v>
      </c>
      <c r="L18" s="1">
        <v>1.77</v>
      </c>
    </row>
    <row r="19" spans="1:12" ht="15">
      <c r="A19" s="3" t="s">
        <v>649</v>
      </c>
      <c r="B19" s="1">
        <v>37</v>
      </c>
      <c r="C19" s="1" t="s">
        <v>151</v>
      </c>
      <c r="D19" s="3" t="s">
        <v>307</v>
      </c>
      <c r="E19" s="1">
        <v>123</v>
      </c>
      <c r="F19" s="1">
        <v>8</v>
      </c>
      <c r="G19" s="5">
        <f t="shared" si="0"/>
        <v>0.21621621621621623</v>
      </c>
      <c r="H19" s="5">
        <f t="shared" si="1"/>
        <v>0.06504065040650407</v>
      </c>
      <c r="I19" s="5">
        <f t="shared" si="2"/>
        <v>0.05263157894736842</v>
      </c>
      <c r="J19" s="2">
        <v>1.9E-07</v>
      </c>
      <c r="K19" s="1">
        <v>0.07026</v>
      </c>
      <c r="L19" s="1">
        <v>1.15</v>
      </c>
    </row>
    <row r="20" spans="1:12" ht="15">
      <c r="A20" s="3" t="s">
        <v>604</v>
      </c>
      <c r="B20" s="1">
        <v>473</v>
      </c>
      <c r="C20" s="1" t="s">
        <v>172</v>
      </c>
      <c r="D20" s="3" t="s">
        <v>226</v>
      </c>
      <c r="E20" s="1">
        <v>4867</v>
      </c>
      <c r="F20" s="1">
        <v>413</v>
      </c>
      <c r="G20" s="5">
        <f t="shared" si="0"/>
        <v>0.8731501057082452</v>
      </c>
      <c r="H20" s="5">
        <f t="shared" si="1"/>
        <v>0.08485720156153688</v>
      </c>
      <c r="I20" s="5">
        <f t="shared" si="2"/>
        <v>0.08382382788715242</v>
      </c>
      <c r="J20" s="2">
        <v>3.8E-20</v>
      </c>
      <c r="K20" s="2">
        <v>1.4E-14</v>
      </c>
      <c r="L20" s="1">
        <v>13.85</v>
      </c>
    </row>
    <row r="21" spans="1:12" ht="15">
      <c r="A21" s="3" t="s">
        <v>604</v>
      </c>
      <c r="B21" s="1">
        <v>473</v>
      </c>
      <c r="C21" s="1" t="s">
        <v>153</v>
      </c>
      <c r="D21" s="3" t="s">
        <v>381</v>
      </c>
      <c r="E21" s="1">
        <v>1142</v>
      </c>
      <c r="F21" s="1">
        <v>148</v>
      </c>
      <c r="G21" s="5">
        <f t="shared" si="0"/>
        <v>0.3128964059196617</v>
      </c>
      <c r="H21" s="5">
        <f t="shared" si="1"/>
        <v>0.1295971978984238</v>
      </c>
      <c r="I21" s="5">
        <f t="shared" si="2"/>
        <v>0.10088616223585549</v>
      </c>
      <c r="J21" s="2">
        <v>6.5E-17</v>
      </c>
      <c r="K21" s="2">
        <v>2.4E-11</v>
      </c>
      <c r="L21" s="1">
        <v>10.62</v>
      </c>
    </row>
    <row r="22" spans="1:12" ht="15">
      <c r="A22" s="3" t="s">
        <v>604</v>
      </c>
      <c r="B22" s="1">
        <v>473</v>
      </c>
      <c r="C22" s="1" t="s">
        <v>152</v>
      </c>
      <c r="D22" s="3" t="s">
        <v>313</v>
      </c>
      <c r="E22" s="1">
        <v>1309</v>
      </c>
      <c r="F22" s="1">
        <v>158</v>
      </c>
      <c r="G22" s="5">
        <f t="shared" si="0"/>
        <v>0.33403805496828753</v>
      </c>
      <c r="H22" s="5">
        <f t="shared" si="1"/>
        <v>0.12070282658517953</v>
      </c>
      <c r="I22" s="5">
        <f t="shared" si="2"/>
        <v>0.09729064039408868</v>
      </c>
      <c r="J22" s="2">
        <v>3.3E-15</v>
      </c>
      <c r="K22" s="2">
        <v>1.2E-09</v>
      </c>
      <c r="L22" s="1">
        <v>8.92</v>
      </c>
    </row>
    <row r="23" spans="1:12" ht="15">
      <c r="A23" s="3" t="s">
        <v>604</v>
      </c>
      <c r="B23" s="1">
        <v>473</v>
      </c>
      <c r="C23" s="1" t="s">
        <v>146</v>
      </c>
      <c r="D23" s="3" t="s">
        <v>372</v>
      </c>
      <c r="E23" s="1">
        <v>1695</v>
      </c>
      <c r="F23" s="1">
        <v>187</v>
      </c>
      <c r="G23" s="5">
        <f t="shared" si="0"/>
        <v>0.3953488372093023</v>
      </c>
      <c r="H23" s="5">
        <f t="shared" si="1"/>
        <v>0.11032448377581121</v>
      </c>
      <c r="I23" s="5">
        <f t="shared" si="2"/>
        <v>0.09439676930843009</v>
      </c>
      <c r="J23" s="2">
        <v>2.6E-14</v>
      </c>
      <c r="K23" s="2">
        <v>9.6E-09</v>
      </c>
      <c r="L23" s="1">
        <v>8.02</v>
      </c>
    </row>
    <row r="24" spans="1:12" ht="15">
      <c r="A24" s="3" t="s">
        <v>604</v>
      </c>
      <c r="B24" s="1">
        <v>473</v>
      </c>
      <c r="C24" s="1" t="s">
        <v>144</v>
      </c>
      <c r="D24" s="3" t="s">
        <v>233</v>
      </c>
      <c r="E24" s="1">
        <v>1732</v>
      </c>
      <c r="F24" s="1">
        <v>188</v>
      </c>
      <c r="G24" s="5">
        <f t="shared" si="0"/>
        <v>0.3974630021141649</v>
      </c>
      <c r="H24" s="5">
        <f t="shared" si="1"/>
        <v>0.10854503464203233</v>
      </c>
      <c r="I24" s="5">
        <f t="shared" si="2"/>
        <v>0.0932077342588002</v>
      </c>
      <c r="J24" s="2">
        <v>1.1E-13</v>
      </c>
      <c r="K24" s="2">
        <v>4.2E-08</v>
      </c>
      <c r="L24" s="1">
        <v>7.38</v>
      </c>
    </row>
    <row r="25" spans="1:12" ht="15">
      <c r="A25" s="3" t="s">
        <v>604</v>
      </c>
      <c r="B25" s="1">
        <v>365</v>
      </c>
      <c r="C25" s="1" t="s">
        <v>193</v>
      </c>
      <c r="D25" s="3" t="s">
        <v>605</v>
      </c>
      <c r="E25" s="1">
        <v>3485</v>
      </c>
      <c r="F25" s="1">
        <v>328</v>
      </c>
      <c r="G25" s="5">
        <f t="shared" si="0"/>
        <v>0.8986301369863013</v>
      </c>
      <c r="H25" s="5">
        <f t="shared" si="1"/>
        <v>0.09411764705882353</v>
      </c>
      <c r="I25" s="5">
        <f t="shared" si="2"/>
        <v>0.09312890403180012</v>
      </c>
      <c r="J25" s="2">
        <v>2.2E-12</v>
      </c>
      <c r="K25" s="2">
        <v>1.4E-07</v>
      </c>
      <c r="L25" s="1">
        <v>6.86</v>
      </c>
    </row>
    <row r="26" spans="1:12" ht="15">
      <c r="A26" s="3" t="s">
        <v>604</v>
      </c>
      <c r="B26" s="1">
        <v>365</v>
      </c>
      <c r="C26" s="1" t="s">
        <v>191</v>
      </c>
      <c r="D26" s="3" t="s">
        <v>606</v>
      </c>
      <c r="E26" s="1">
        <v>3489</v>
      </c>
      <c r="F26" s="1">
        <v>328</v>
      </c>
      <c r="G26" s="5">
        <f t="shared" si="0"/>
        <v>0.8986301369863013</v>
      </c>
      <c r="H26" s="5">
        <f t="shared" si="1"/>
        <v>0.0940097449125824</v>
      </c>
      <c r="I26" s="5">
        <f t="shared" si="2"/>
        <v>0.09302325581395349</v>
      </c>
      <c r="J26" s="2">
        <v>2.9E-12</v>
      </c>
      <c r="K26" s="2">
        <v>1.8E-07</v>
      </c>
      <c r="L26" s="1">
        <v>6.74</v>
      </c>
    </row>
    <row r="27" spans="1:12" ht="15">
      <c r="A27" s="3" t="s">
        <v>604</v>
      </c>
      <c r="B27" s="1">
        <v>473</v>
      </c>
      <c r="C27" s="1" t="s">
        <v>138</v>
      </c>
      <c r="D27" s="3" t="s">
        <v>265</v>
      </c>
      <c r="E27" s="1">
        <v>2161</v>
      </c>
      <c r="F27" s="1">
        <v>206</v>
      </c>
      <c r="G27" s="5">
        <f t="shared" si="0"/>
        <v>0.4355179704016913</v>
      </c>
      <c r="H27" s="5">
        <f t="shared" si="1"/>
        <v>0.0953262378528459</v>
      </c>
      <c r="I27" s="5">
        <f t="shared" si="2"/>
        <v>0.08484349258649095</v>
      </c>
      <c r="J27" s="2">
        <v>2.2E-09</v>
      </c>
      <c r="K27" s="1">
        <v>0.00079</v>
      </c>
      <c r="L27" s="1">
        <v>3.1</v>
      </c>
    </row>
    <row r="28" spans="1:12" ht="15">
      <c r="A28" s="3" t="s">
        <v>604</v>
      </c>
      <c r="B28" s="1">
        <v>473</v>
      </c>
      <c r="C28" s="1" t="s">
        <v>201</v>
      </c>
      <c r="D28" s="3" t="s">
        <v>642</v>
      </c>
      <c r="E28" s="1">
        <v>1486</v>
      </c>
      <c r="F28" s="1">
        <v>154</v>
      </c>
      <c r="G28" s="5">
        <f t="shared" si="0"/>
        <v>0.32558139534883723</v>
      </c>
      <c r="H28" s="5">
        <f t="shared" si="1"/>
        <v>0.10363391655450875</v>
      </c>
      <c r="I28" s="5">
        <f t="shared" si="2"/>
        <v>0.0853185595567867</v>
      </c>
      <c r="J28" s="2">
        <v>2.9E-09</v>
      </c>
      <c r="K28" s="1">
        <v>0.00108</v>
      </c>
      <c r="L28" s="1">
        <v>2.97</v>
      </c>
    </row>
    <row r="29" spans="1:12" ht="15">
      <c r="A29" s="3" t="s">
        <v>604</v>
      </c>
      <c r="B29" s="1">
        <v>395</v>
      </c>
      <c r="C29" s="1" t="s">
        <v>173</v>
      </c>
      <c r="D29" s="3" t="s">
        <v>363</v>
      </c>
      <c r="E29" s="1">
        <v>1032</v>
      </c>
      <c r="F29" s="1">
        <v>107</v>
      </c>
      <c r="G29" s="5">
        <f t="shared" si="0"/>
        <v>0.2708860759493671</v>
      </c>
      <c r="H29" s="5">
        <f t="shared" si="1"/>
        <v>0.10368217054263566</v>
      </c>
      <c r="I29" s="5">
        <f t="shared" si="2"/>
        <v>0.08106060606060606</v>
      </c>
      <c r="J29" s="2">
        <v>6.3E-09</v>
      </c>
      <c r="K29" s="1">
        <v>0.00111</v>
      </c>
      <c r="L29" s="1">
        <v>2.96</v>
      </c>
    </row>
    <row r="30" spans="1:12" ht="30">
      <c r="A30" s="3" t="s">
        <v>604</v>
      </c>
      <c r="B30" s="1">
        <v>473</v>
      </c>
      <c r="C30" s="1" t="s">
        <v>194</v>
      </c>
      <c r="D30" s="3" t="s">
        <v>261</v>
      </c>
      <c r="E30" s="1">
        <v>366</v>
      </c>
      <c r="F30" s="1">
        <v>56</v>
      </c>
      <c r="G30" s="5">
        <f t="shared" si="0"/>
        <v>0.11839323467230443</v>
      </c>
      <c r="H30" s="5">
        <f t="shared" si="1"/>
        <v>0.15300546448087432</v>
      </c>
      <c r="I30" s="5">
        <f t="shared" si="2"/>
        <v>0.07151979565772669</v>
      </c>
      <c r="J30" s="2">
        <v>4.2E-09</v>
      </c>
      <c r="K30" s="1">
        <v>0.00154</v>
      </c>
      <c r="L30" s="1">
        <v>2.81</v>
      </c>
    </row>
    <row r="31" spans="1:12" ht="15">
      <c r="A31" s="3" t="s">
        <v>604</v>
      </c>
      <c r="B31" s="1">
        <v>365</v>
      </c>
      <c r="C31" s="1" t="s">
        <v>131</v>
      </c>
      <c r="D31" s="3" t="s">
        <v>607</v>
      </c>
      <c r="E31" s="1">
        <v>589</v>
      </c>
      <c r="F31" s="1">
        <v>83</v>
      </c>
      <c r="G31" s="5">
        <f t="shared" si="0"/>
        <v>0.2273972602739726</v>
      </c>
      <c r="H31" s="5">
        <f t="shared" si="1"/>
        <v>0.14091680814940577</v>
      </c>
      <c r="I31" s="5">
        <f t="shared" si="2"/>
        <v>0.09529276693455797</v>
      </c>
      <c r="J31" s="2">
        <v>3.6E-08</v>
      </c>
      <c r="K31" s="1">
        <v>0.00227</v>
      </c>
      <c r="L31" s="1">
        <v>2.64</v>
      </c>
    </row>
    <row r="32" spans="1:12" ht="15">
      <c r="A32" s="3" t="s">
        <v>604</v>
      </c>
      <c r="B32" s="1">
        <v>365</v>
      </c>
      <c r="C32" s="1" t="s">
        <v>130</v>
      </c>
      <c r="D32" s="3" t="s">
        <v>608</v>
      </c>
      <c r="E32" s="1">
        <v>589</v>
      </c>
      <c r="F32" s="1">
        <v>83</v>
      </c>
      <c r="G32" s="5">
        <f t="shared" si="0"/>
        <v>0.2273972602739726</v>
      </c>
      <c r="H32" s="5">
        <f t="shared" si="1"/>
        <v>0.14091680814940577</v>
      </c>
      <c r="I32" s="5">
        <f t="shared" si="2"/>
        <v>0.09529276693455797</v>
      </c>
      <c r="J32" s="2">
        <v>3.6E-08</v>
      </c>
      <c r="K32" s="1">
        <v>0.00227</v>
      </c>
      <c r="L32" s="1">
        <v>2.64</v>
      </c>
    </row>
    <row r="33" spans="1:12" ht="15">
      <c r="A33" s="3" t="s">
        <v>604</v>
      </c>
      <c r="B33" s="1">
        <v>365</v>
      </c>
      <c r="C33" s="1" t="s">
        <v>132</v>
      </c>
      <c r="D33" s="3" t="s">
        <v>609</v>
      </c>
      <c r="E33" s="1">
        <v>596</v>
      </c>
      <c r="F33" s="1">
        <v>83</v>
      </c>
      <c r="G33" s="5">
        <f t="shared" si="0"/>
        <v>0.2273972602739726</v>
      </c>
      <c r="H33" s="5">
        <f t="shared" si="1"/>
        <v>0.13926174496644295</v>
      </c>
      <c r="I33" s="5">
        <f t="shared" si="2"/>
        <v>0.09453302961275627</v>
      </c>
      <c r="J33" s="2">
        <v>6.3E-08</v>
      </c>
      <c r="K33" s="1">
        <v>0.00396</v>
      </c>
      <c r="L33" s="1">
        <v>2.4</v>
      </c>
    </row>
    <row r="34" spans="1:12" ht="15">
      <c r="A34" s="3" t="s">
        <v>604</v>
      </c>
      <c r="B34" s="1">
        <v>473</v>
      </c>
      <c r="C34" s="1" t="s">
        <v>186</v>
      </c>
      <c r="D34" s="3" t="s">
        <v>259</v>
      </c>
      <c r="E34" s="1">
        <v>393</v>
      </c>
      <c r="F34" s="1">
        <v>57</v>
      </c>
      <c r="G34" s="5">
        <f t="shared" si="0"/>
        <v>0.12050739957716702</v>
      </c>
      <c r="H34" s="5">
        <f t="shared" si="1"/>
        <v>0.1450381679389313</v>
      </c>
      <c r="I34" s="5">
        <f t="shared" si="2"/>
        <v>0.07045735475896168</v>
      </c>
      <c r="J34" s="2">
        <v>2.2E-08</v>
      </c>
      <c r="K34" s="1">
        <v>0.00812</v>
      </c>
      <c r="L34" s="1">
        <v>2.09</v>
      </c>
    </row>
    <row r="35" spans="1:12" ht="30">
      <c r="A35" s="3" t="s">
        <v>604</v>
      </c>
      <c r="B35" s="1">
        <v>473</v>
      </c>
      <c r="C35" s="1" t="s">
        <v>198</v>
      </c>
      <c r="D35" s="3" t="s">
        <v>643</v>
      </c>
      <c r="E35" s="1">
        <v>1365</v>
      </c>
      <c r="F35" s="1">
        <v>141</v>
      </c>
      <c r="G35" s="5">
        <f t="shared" si="0"/>
        <v>0.29809725158562367</v>
      </c>
      <c r="H35" s="5">
        <f t="shared" si="1"/>
        <v>0.10329670329670329</v>
      </c>
      <c r="I35" s="5">
        <f t="shared" si="2"/>
        <v>0.08308780200353565</v>
      </c>
      <c r="J35" s="2">
        <v>2.5E-08</v>
      </c>
      <c r="K35" s="1">
        <v>0.00918</v>
      </c>
      <c r="L35" s="1">
        <v>2.04</v>
      </c>
    </row>
    <row r="36" spans="1:12" ht="15">
      <c r="A36" s="3" t="s">
        <v>604</v>
      </c>
      <c r="B36" s="1">
        <v>473</v>
      </c>
      <c r="C36" s="1" t="s">
        <v>143</v>
      </c>
      <c r="D36" s="3" t="s">
        <v>229</v>
      </c>
      <c r="E36" s="1">
        <v>2075</v>
      </c>
      <c r="F36" s="1">
        <v>195</v>
      </c>
      <c r="G36" s="5">
        <f t="shared" si="0"/>
        <v>0.41226215644820297</v>
      </c>
      <c r="H36" s="5">
        <f t="shared" si="1"/>
        <v>0.09397590361445783</v>
      </c>
      <c r="I36" s="5">
        <f t="shared" si="2"/>
        <v>0.08287292817679558</v>
      </c>
      <c r="J36" s="2">
        <v>3.1E-08</v>
      </c>
      <c r="K36" s="1">
        <v>0.01129</v>
      </c>
      <c r="L36" s="1">
        <v>1.95</v>
      </c>
    </row>
    <row r="37" spans="1:12" ht="15">
      <c r="A37" s="3" t="s">
        <v>604</v>
      </c>
      <c r="B37" s="1">
        <v>365</v>
      </c>
      <c r="C37" s="1" t="s">
        <v>214</v>
      </c>
      <c r="D37" s="3" t="s">
        <v>610</v>
      </c>
      <c r="E37" s="1">
        <v>1961</v>
      </c>
      <c r="F37" s="1">
        <v>203</v>
      </c>
      <c r="G37" s="5">
        <f t="shared" si="0"/>
        <v>0.5561643835616439</v>
      </c>
      <c r="H37" s="5">
        <f t="shared" si="1"/>
        <v>0.10351861295257522</v>
      </c>
      <c r="I37" s="5">
        <f t="shared" si="2"/>
        <v>0.09561940650023551</v>
      </c>
      <c r="J37" s="2">
        <v>1.9E-07</v>
      </c>
      <c r="K37" s="1">
        <v>0.01202</v>
      </c>
      <c r="L37" s="1">
        <v>1.92</v>
      </c>
    </row>
    <row r="38" spans="1:12" ht="15">
      <c r="A38" s="3" t="s">
        <v>604</v>
      </c>
      <c r="B38" s="1">
        <v>473</v>
      </c>
      <c r="C38" s="1" t="s">
        <v>211</v>
      </c>
      <c r="D38" s="3" t="s">
        <v>644</v>
      </c>
      <c r="E38" s="1">
        <v>1944</v>
      </c>
      <c r="F38" s="1">
        <v>185</v>
      </c>
      <c r="G38" s="5">
        <f t="shared" si="0"/>
        <v>0.39112050739957716</v>
      </c>
      <c r="H38" s="5">
        <f t="shared" si="1"/>
        <v>0.09516460905349794</v>
      </c>
      <c r="I38" s="5">
        <f t="shared" si="2"/>
        <v>0.08288530465949821</v>
      </c>
      <c r="J38" s="2">
        <v>3.5E-08</v>
      </c>
      <c r="K38" s="1">
        <v>0.01295</v>
      </c>
      <c r="L38" s="1">
        <v>1.89</v>
      </c>
    </row>
    <row r="39" spans="1:12" ht="30">
      <c r="A39" s="3" t="s">
        <v>604</v>
      </c>
      <c r="B39" s="1">
        <v>473</v>
      </c>
      <c r="C39" s="1" t="s">
        <v>184</v>
      </c>
      <c r="D39" s="3" t="s">
        <v>258</v>
      </c>
      <c r="E39" s="1">
        <v>431</v>
      </c>
      <c r="F39" s="1">
        <v>60</v>
      </c>
      <c r="G39" s="5">
        <f t="shared" si="0"/>
        <v>0.12684989429175475</v>
      </c>
      <c r="H39" s="5">
        <f t="shared" si="1"/>
        <v>0.13921113689095127</v>
      </c>
      <c r="I39" s="5">
        <f t="shared" si="2"/>
        <v>0.07109004739336493</v>
      </c>
      <c r="J39" s="2">
        <v>4.3E-08</v>
      </c>
      <c r="K39" s="1">
        <v>0.01563</v>
      </c>
      <c r="L39" s="1">
        <v>1.81</v>
      </c>
    </row>
    <row r="40" spans="1:12" ht="15">
      <c r="A40" s="3" t="s">
        <v>604</v>
      </c>
      <c r="B40" s="1">
        <v>473</v>
      </c>
      <c r="C40" s="1" t="s">
        <v>137</v>
      </c>
      <c r="D40" s="3" t="s">
        <v>237</v>
      </c>
      <c r="E40" s="1">
        <v>2734</v>
      </c>
      <c r="F40" s="1">
        <v>241</v>
      </c>
      <c r="G40" s="5">
        <f t="shared" si="0"/>
        <v>0.5095137420718816</v>
      </c>
      <c r="H40" s="5">
        <f t="shared" si="1"/>
        <v>0.08814923189465984</v>
      </c>
      <c r="I40" s="5">
        <f t="shared" si="2"/>
        <v>0.08125421443020904</v>
      </c>
      <c r="J40" s="2">
        <v>7E-08</v>
      </c>
      <c r="K40" s="1">
        <v>0.02574</v>
      </c>
      <c r="L40" s="1">
        <v>1.59</v>
      </c>
    </row>
    <row r="41" spans="1:12" ht="15">
      <c r="A41" s="3" t="s">
        <v>604</v>
      </c>
      <c r="B41" s="1">
        <v>365</v>
      </c>
      <c r="C41" s="1" t="s">
        <v>224</v>
      </c>
      <c r="D41" s="3" t="s">
        <v>611</v>
      </c>
      <c r="E41" s="1">
        <v>1980</v>
      </c>
      <c r="F41" s="1">
        <v>203</v>
      </c>
      <c r="G41" s="5">
        <f t="shared" si="0"/>
        <v>0.5561643835616439</v>
      </c>
      <c r="H41" s="5">
        <f t="shared" si="1"/>
        <v>0.10252525252525252</v>
      </c>
      <c r="I41" s="5">
        <f t="shared" si="2"/>
        <v>0.09477124183006536</v>
      </c>
      <c r="J41" s="2">
        <v>4.6E-07</v>
      </c>
      <c r="K41" s="1">
        <v>0.02875</v>
      </c>
      <c r="L41" s="1">
        <v>1.54</v>
      </c>
    </row>
    <row r="42" spans="1:12" ht="15">
      <c r="A42" s="3" t="s">
        <v>604</v>
      </c>
      <c r="B42" s="1">
        <v>365</v>
      </c>
      <c r="C42" s="1" t="s">
        <v>183</v>
      </c>
      <c r="D42" s="3" t="s">
        <v>357</v>
      </c>
      <c r="E42" s="1">
        <v>2990</v>
      </c>
      <c r="F42" s="1">
        <v>280</v>
      </c>
      <c r="G42" s="5">
        <f t="shared" si="0"/>
        <v>0.7671232876712328</v>
      </c>
      <c r="H42" s="5">
        <f t="shared" si="1"/>
        <v>0.09364548494983277</v>
      </c>
      <c r="I42" s="5">
        <f t="shared" si="2"/>
        <v>0.0910569105691057</v>
      </c>
      <c r="J42" s="2">
        <v>5.4E-07</v>
      </c>
      <c r="K42" s="1">
        <v>0.0339</v>
      </c>
      <c r="L42" s="1">
        <v>1.47</v>
      </c>
    </row>
    <row r="43" spans="1:12" ht="15">
      <c r="A43" s="3" t="s">
        <v>604</v>
      </c>
      <c r="B43" s="1">
        <v>365</v>
      </c>
      <c r="C43" s="1" t="s">
        <v>128</v>
      </c>
      <c r="D43" s="3" t="s">
        <v>612</v>
      </c>
      <c r="E43" s="1">
        <v>275</v>
      </c>
      <c r="F43" s="1">
        <v>46</v>
      </c>
      <c r="G43" s="5">
        <f t="shared" si="0"/>
        <v>0.12602739726027398</v>
      </c>
      <c r="H43" s="5">
        <f t="shared" si="1"/>
        <v>0.16727272727272727</v>
      </c>
      <c r="I43" s="5">
        <f t="shared" si="2"/>
        <v>0.07744107744107744</v>
      </c>
      <c r="J43" s="2">
        <v>5.8E-07</v>
      </c>
      <c r="K43" s="1">
        <v>0.03647</v>
      </c>
      <c r="L43" s="1">
        <v>1.44</v>
      </c>
    </row>
    <row r="44" spans="1:12" ht="15">
      <c r="A44" s="3" t="s">
        <v>604</v>
      </c>
      <c r="B44" s="1">
        <v>473</v>
      </c>
      <c r="C44" s="1" t="s">
        <v>202</v>
      </c>
      <c r="D44" s="3" t="s">
        <v>645</v>
      </c>
      <c r="E44" s="1">
        <v>1772</v>
      </c>
      <c r="F44" s="1">
        <v>170</v>
      </c>
      <c r="G44" s="5">
        <f t="shared" si="0"/>
        <v>0.3594080338266385</v>
      </c>
      <c r="H44" s="5">
        <f t="shared" si="1"/>
        <v>0.09593679458239278</v>
      </c>
      <c r="I44" s="5">
        <f t="shared" si="2"/>
        <v>0.0819277108433735</v>
      </c>
      <c r="J44" s="2">
        <v>1.1E-07</v>
      </c>
      <c r="K44" s="1">
        <v>0.04024</v>
      </c>
      <c r="L44" s="1">
        <v>1.4</v>
      </c>
    </row>
    <row r="45" spans="1:12" ht="15">
      <c r="A45" s="3" t="s">
        <v>604</v>
      </c>
      <c r="B45" s="1">
        <v>365</v>
      </c>
      <c r="C45" s="1" t="s">
        <v>129</v>
      </c>
      <c r="D45" s="3" t="s">
        <v>613</v>
      </c>
      <c r="E45" s="1">
        <v>432</v>
      </c>
      <c r="F45" s="1">
        <v>63</v>
      </c>
      <c r="G45" s="5">
        <f t="shared" si="0"/>
        <v>0.1726027397260274</v>
      </c>
      <c r="H45" s="5">
        <f t="shared" si="1"/>
        <v>0.14583333333333334</v>
      </c>
      <c r="I45" s="5">
        <f t="shared" si="2"/>
        <v>0.08583106267029973</v>
      </c>
      <c r="J45" s="2">
        <v>6.9E-07</v>
      </c>
      <c r="K45" s="1">
        <v>0.04347</v>
      </c>
      <c r="L45" s="1">
        <v>1.36</v>
      </c>
    </row>
    <row r="46" spans="1:12" ht="15">
      <c r="A46" s="3" t="s">
        <v>604</v>
      </c>
      <c r="B46" s="1">
        <v>365</v>
      </c>
      <c r="C46" s="1" t="s">
        <v>219</v>
      </c>
      <c r="D46" s="3" t="s">
        <v>614</v>
      </c>
      <c r="E46" s="1">
        <v>1416</v>
      </c>
      <c r="F46" s="1">
        <v>155</v>
      </c>
      <c r="G46" s="5">
        <f t="shared" si="0"/>
        <v>0.4246575342465753</v>
      </c>
      <c r="H46" s="5">
        <f t="shared" si="1"/>
        <v>0.1094632768361582</v>
      </c>
      <c r="I46" s="5">
        <f t="shared" si="2"/>
        <v>0.0953259532595326</v>
      </c>
      <c r="J46" s="2">
        <v>7.5E-07</v>
      </c>
      <c r="K46" s="1">
        <v>0.04735</v>
      </c>
      <c r="L46" s="1">
        <v>1.32</v>
      </c>
    </row>
    <row r="47" spans="1:12" ht="15">
      <c r="A47" s="3" t="s">
        <v>604</v>
      </c>
      <c r="B47" s="1">
        <v>365</v>
      </c>
      <c r="C47" s="1" t="s">
        <v>187</v>
      </c>
      <c r="D47" s="3" t="s">
        <v>358</v>
      </c>
      <c r="E47" s="1">
        <v>2984</v>
      </c>
      <c r="F47" s="1">
        <v>279</v>
      </c>
      <c r="G47" s="5">
        <f t="shared" si="0"/>
        <v>0.7643835616438356</v>
      </c>
      <c r="H47" s="5">
        <f t="shared" si="1"/>
        <v>0.09349865951742628</v>
      </c>
      <c r="I47" s="5">
        <f t="shared" si="2"/>
        <v>0.09087947882736157</v>
      </c>
      <c r="J47" s="2">
        <v>7.7E-07</v>
      </c>
      <c r="K47" s="1">
        <v>0.04807</v>
      </c>
      <c r="L47" s="1">
        <v>1.32</v>
      </c>
    </row>
    <row r="48" spans="1:12" ht="15">
      <c r="A48" s="3" t="s">
        <v>604</v>
      </c>
      <c r="B48" s="1">
        <v>473</v>
      </c>
      <c r="C48" s="1" t="s">
        <v>139</v>
      </c>
      <c r="D48" s="3" t="s">
        <v>369</v>
      </c>
      <c r="E48" s="1">
        <v>2739</v>
      </c>
      <c r="F48" s="1">
        <v>239</v>
      </c>
      <c r="G48" s="5">
        <f t="shared" si="0"/>
        <v>0.5052854122621564</v>
      </c>
      <c r="H48" s="5">
        <f t="shared" si="1"/>
        <v>0.08725812340270171</v>
      </c>
      <c r="I48" s="5">
        <f t="shared" si="2"/>
        <v>0.08039017827110663</v>
      </c>
      <c r="J48" s="2">
        <v>2.3E-07</v>
      </c>
      <c r="K48" s="1">
        <v>0.08554</v>
      </c>
      <c r="L48" s="1">
        <v>1.07</v>
      </c>
    </row>
    <row r="49" spans="1:12" ht="15">
      <c r="A49" s="3" t="s">
        <v>647</v>
      </c>
      <c r="B49" s="1">
        <v>191</v>
      </c>
      <c r="C49" s="1" t="s">
        <v>139</v>
      </c>
      <c r="D49" s="3" t="s">
        <v>369</v>
      </c>
      <c r="E49" s="1">
        <v>2739</v>
      </c>
      <c r="F49" s="1">
        <v>148</v>
      </c>
      <c r="G49" s="5">
        <f t="shared" si="0"/>
        <v>0.774869109947644</v>
      </c>
      <c r="H49" s="5">
        <f t="shared" si="1"/>
        <v>0.05403431909456006</v>
      </c>
      <c r="I49" s="5">
        <f t="shared" si="2"/>
        <v>0.053199137311286844</v>
      </c>
      <c r="J49" s="2">
        <v>1.6E-27</v>
      </c>
      <c r="K49" s="2">
        <v>5.9E-22</v>
      </c>
      <c r="L49" s="1">
        <v>21.23</v>
      </c>
    </row>
    <row r="50" spans="1:12" ht="15">
      <c r="A50" s="3" t="s">
        <v>647</v>
      </c>
      <c r="B50" s="1">
        <v>191</v>
      </c>
      <c r="C50" s="1" t="s">
        <v>141</v>
      </c>
      <c r="D50" s="3" t="s">
        <v>228</v>
      </c>
      <c r="E50" s="1">
        <v>3056</v>
      </c>
      <c r="F50" s="1">
        <v>154</v>
      </c>
      <c r="G50" s="5">
        <f t="shared" si="0"/>
        <v>0.806282722513089</v>
      </c>
      <c r="H50" s="5">
        <f t="shared" si="1"/>
        <v>0.05039267015706806</v>
      </c>
      <c r="I50" s="5">
        <f t="shared" si="2"/>
        <v>0.049789848043970256</v>
      </c>
      <c r="J50" s="2">
        <v>6E-26</v>
      </c>
      <c r="K50" s="2">
        <v>2.2E-20</v>
      </c>
      <c r="L50" s="1">
        <v>19.65</v>
      </c>
    </row>
    <row r="51" spans="1:12" ht="15">
      <c r="A51" s="3" t="s">
        <v>647</v>
      </c>
      <c r="B51" s="1">
        <v>191</v>
      </c>
      <c r="C51" s="1" t="s">
        <v>140</v>
      </c>
      <c r="D51" s="3" t="s">
        <v>227</v>
      </c>
      <c r="E51" s="1">
        <v>2287</v>
      </c>
      <c r="F51" s="1">
        <v>133</v>
      </c>
      <c r="G51" s="5">
        <f t="shared" si="0"/>
        <v>0.6963350785340314</v>
      </c>
      <c r="H51" s="5">
        <f t="shared" si="1"/>
        <v>0.05815478793178837</v>
      </c>
      <c r="I51" s="5">
        <f t="shared" si="2"/>
        <v>0.056716417910447764</v>
      </c>
      <c r="J51" s="2">
        <v>6.6E-26</v>
      </c>
      <c r="K51" s="2">
        <v>2.4E-20</v>
      </c>
      <c r="L51" s="1">
        <v>19.62</v>
      </c>
    </row>
    <row r="52" spans="1:12" ht="15">
      <c r="A52" s="3" t="s">
        <v>647</v>
      </c>
      <c r="B52" s="1">
        <v>191</v>
      </c>
      <c r="C52" s="1" t="s">
        <v>136</v>
      </c>
      <c r="D52" s="3" t="s">
        <v>254</v>
      </c>
      <c r="E52" s="1">
        <v>1239</v>
      </c>
      <c r="F52" s="1">
        <v>96</v>
      </c>
      <c r="G52" s="5">
        <f t="shared" si="0"/>
        <v>0.5026178010471204</v>
      </c>
      <c r="H52" s="5">
        <f t="shared" si="1"/>
        <v>0.0774818401937046</v>
      </c>
      <c r="I52" s="5">
        <f t="shared" si="2"/>
        <v>0.07196401799100449</v>
      </c>
      <c r="J52" s="2">
        <v>3.1E-25</v>
      </c>
      <c r="K52" s="2">
        <v>1.1E-19</v>
      </c>
      <c r="L52" s="1">
        <v>18.95</v>
      </c>
    </row>
    <row r="53" spans="1:12" ht="15">
      <c r="A53" s="3" t="s">
        <v>647</v>
      </c>
      <c r="B53" s="1">
        <v>191</v>
      </c>
      <c r="C53" s="1" t="s">
        <v>138</v>
      </c>
      <c r="D53" s="3" t="s">
        <v>265</v>
      </c>
      <c r="E53" s="1">
        <v>2161</v>
      </c>
      <c r="F53" s="1">
        <v>128</v>
      </c>
      <c r="G53" s="5">
        <f t="shared" si="0"/>
        <v>0.6701570680628273</v>
      </c>
      <c r="H53" s="5">
        <f t="shared" si="1"/>
        <v>0.05923183711244794</v>
      </c>
      <c r="I53" s="5">
        <f t="shared" si="2"/>
        <v>0.05755395683453238</v>
      </c>
      <c r="J53" s="2">
        <v>4.2E-25</v>
      </c>
      <c r="K53" s="2">
        <v>1.5E-19</v>
      </c>
      <c r="L53" s="1">
        <v>18.82</v>
      </c>
    </row>
    <row r="54" spans="1:12" ht="15">
      <c r="A54" s="3" t="s">
        <v>647</v>
      </c>
      <c r="B54" s="1">
        <v>191</v>
      </c>
      <c r="C54" s="1" t="s">
        <v>137</v>
      </c>
      <c r="D54" s="3" t="s">
        <v>237</v>
      </c>
      <c r="E54" s="1">
        <v>2734</v>
      </c>
      <c r="F54" s="1">
        <v>144</v>
      </c>
      <c r="G54" s="5">
        <f t="shared" si="0"/>
        <v>0.7539267015706806</v>
      </c>
      <c r="H54" s="5">
        <f t="shared" si="1"/>
        <v>0.05267008046817849</v>
      </c>
      <c r="I54" s="5">
        <f t="shared" si="2"/>
        <v>0.05177993527508091</v>
      </c>
      <c r="J54" s="2">
        <v>9.6E-25</v>
      </c>
      <c r="K54" s="2">
        <v>3.5E-19</v>
      </c>
      <c r="L54" s="1">
        <v>18.45</v>
      </c>
    </row>
    <row r="55" spans="1:12" ht="15">
      <c r="A55" s="3" t="s">
        <v>647</v>
      </c>
      <c r="B55" s="1">
        <v>191</v>
      </c>
      <c r="C55" s="1" t="s">
        <v>150</v>
      </c>
      <c r="D55" s="3" t="s">
        <v>316</v>
      </c>
      <c r="E55" s="1">
        <v>222</v>
      </c>
      <c r="F55" s="1">
        <v>41</v>
      </c>
      <c r="G55" s="5">
        <f t="shared" si="0"/>
        <v>0.21465968586387435</v>
      </c>
      <c r="H55" s="5">
        <f t="shared" si="1"/>
        <v>0.18468468468468469</v>
      </c>
      <c r="I55" s="5">
        <f t="shared" si="2"/>
        <v>0.11021505376344086</v>
      </c>
      <c r="J55" s="2">
        <v>1.9E-23</v>
      </c>
      <c r="K55" s="2">
        <v>7.1E-18</v>
      </c>
      <c r="L55" s="1">
        <v>17.15</v>
      </c>
    </row>
    <row r="56" spans="1:12" ht="30">
      <c r="A56" s="3" t="s">
        <v>647</v>
      </c>
      <c r="B56" s="1">
        <v>166</v>
      </c>
      <c r="C56" s="1" t="s">
        <v>1</v>
      </c>
      <c r="D56" s="3" t="s">
        <v>365</v>
      </c>
      <c r="E56" s="1">
        <v>301</v>
      </c>
      <c r="F56" s="1">
        <v>45</v>
      </c>
      <c r="G56" s="5">
        <f t="shared" si="0"/>
        <v>0.2710843373493976</v>
      </c>
      <c r="H56" s="5">
        <f t="shared" si="1"/>
        <v>0.14950166112956811</v>
      </c>
      <c r="I56" s="5">
        <f t="shared" si="2"/>
        <v>0.1066350710900474</v>
      </c>
      <c r="J56" s="2">
        <v>4.1E-23</v>
      </c>
      <c r="K56" s="2">
        <v>7.2E-18</v>
      </c>
      <c r="L56" s="1">
        <v>17.15</v>
      </c>
    </row>
    <row r="57" spans="1:12" ht="30">
      <c r="A57" s="3" t="s">
        <v>647</v>
      </c>
      <c r="B57" s="1">
        <v>166</v>
      </c>
      <c r="C57" s="1" t="s">
        <v>366</v>
      </c>
      <c r="D57" s="3" t="s">
        <v>367</v>
      </c>
      <c r="E57" s="1">
        <v>301</v>
      </c>
      <c r="F57" s="1">
        <v>45</v>
      </c>
      <c r="G57" s="5">
        <f t="shared" si="0"/>
        <v>0.2710843373493976</v>
      </c>
      <c r="H57" s="5">
        <f t="shared" si="1"/>
        <v>0.14950166112956811</v>
      </c>
      <c r="I57" s="5">
        <f t="shared" si="2"/>
        <v>0.1066350710900474</v>
      </c>
      <c r="J57" s="2">
        <v>4.1E-23</v>
      </c>
      <c r="K57" s="2">
        <v>7.2E-18</v>
      </c>
      <c r="L57" s="1">
        <v>17.15</v>
      </c>
    </row>
    <row r="58" spans="1:12" ht="15">
      <c r="A58" s="3" t="s">
        <v>647</v>
      </c>
      <c r="B58" s="1">
        <v>191</v>
      </c>
      <c r="C58" s="1" t="s">
        <v>151</v>
      </c>
      <c r="D58" s="3" t="s">
        <v>307</v>
      </c>
      <c r="E58" s="1">
        <v>123</v>
      </c>
      <c r="F58" s="1">
        <v>32</v>
      </c>
      <c r="G58" s="5">
        <f t="shared" si="0"/>
        <v>0.16753926701570682</v>
      </c>
      <c r="H58" s="5">
        <f t="shared" si="1"/>
        <v>0.2601626016260163</v>
      </c>
      <c r="I58" s="5">
        <f t="shared" si="2"/>
        <v>0.11347517730496454</v>
      </c>
      <c r="J58" s="2">
        <v>3.2E-23</v>
      </c>
      <c r="K58" s="2">
        <v>1.2E-17</v>
      </c>
      <c r="L58" s="1">
        <v>16.92</v>
      </c>
    </row>
    <row r="59" spans="1:12" ht="15">
      <c r="A59" s="3" t="s">
        <v>647</v>
      </c>
      <c r="B59" s="1">
        <v>191</v>
      </c>
      <c r="C59" s="1" t="s">
        <v>149</v>
      </c>
      <c r="D59" s="3" t="s">
        <v>370</v>
      </c>
      <c r="E59" s="1">
        <v>595</v>
      </c>
      <c r="F59" s="1">
        <v>64</v>
      </c>
      <c r="G59" s="5">
        <f t="shared" si="0"/>
        <v>0.33507853403141363</v>
      </c>
      <c r="H59" s="5">
        <f t="shared" si="1"/>
        <v>0.10756302521008404</v>
      </c>
      <c r="I59" s="5">
        <f t="shared" si="2"/>
        <v>0.0886426592797784</v>
      </c>
      <c r="J59" s="2">
        <v>3.6E-23</v>
      </c>
      <c r="K59" s="2">
        <v>1.3E-17</v>
      </c>
      <c r="L59" s="1">
        <v>16.88</v>
      </c>
    </row>
    <row r="60" spans="1:12" ht="15">
      <c r="A60" s="3" t="s">
        <v>647</v>
      </c>
      <c r="B60" s="1">
        <v>191</v>
      </c>
      <c r="C60" s="1" t="s">
        <v>143</v>
      </c>
      <c r="D60" s="3" t="s">
        <v>229</v>
      </c>
      <c r="E60" s="1">
        <v>2075</v>
      </c>
      <c r="F60" s="1">
        <v>122</v>
      </c>
      <c r="G60" s="5">
        <f t="shared" si="0"/>
        <v>0.6387434554973822</v>
      </c>
      <c r="H60" s="5">
        <f t="shared" si="1"/>
        <v>0.05879518072289157</v>
      </c>
      <c r="I60" s="5">
        <f t="shared" si="2"/>
        <v>0.05690298507462686</v>
      </c>
      <c r="J60" s="2">
        <v>6.3E-23</v>
      </c>
      <c r="K60" s="2">
        <v>2.3E-17</v>
      </c>
      <c r="L60" s="1">
        <v>16.63</v>
      </c>
    </row>
    <row r="61" spans="1:12" ht="15">
      <c r="A61" s="3" t="s">
        <v>647</v>
      </c>
      <c r="B61" s="1">
        <v>191</v>
      </c>
      <c r="C61" s="1" t="s">
        <v>142</v>
      </c>
      <c r="D61" s="3" t="s">
        <v>238</v>
      </c>
      <c r="E61" s="1">
        <v>1521</v>
      </c>
      <c r="F61" s="1">
        <v>101</v>
      </c>
      <c r="G61" s="5">
        <f t="shared" si="0"/>
        <v>0.5287958115183246</v>
      </c>
      <c r="H61" s="5">
        <f t="shared" si="1"/>
        <v>0.06640368178829717</v>
      </c>
      <c r="I61" s="5">
        <f t="shared" si="2"/>
        <v>0.06269397889509622</v>
      </c>
      <c r="J61" s="2">
        <v>1.8E-21</v>
      </c>
      <c r="K61" s="2">
        <v>6.6E-16</v>
      </c>
      <c r="L61" s="1">
        <v>15.18</v>
      </c>
    </row>
    <row r="62" spans="1:12" ht="15">
      <c r="A62" s="3" t="s">
        <v>647</v>
      </c>
      <c r="B62" s="1">
        <v>191</v>
      </c>
      <c r="C62" s="1" t="s">
        <v>145</v>
      </c>
      <c r="D62" s="3" t="s">
        <v>230</v>
      </c>
      <c r="E62" s="1">
        <v>1910</v>
      </c>
      <c r="F62" s="1">
        <v>113</v>
      </c>
      <c r="G62" s="5">
        <f t="shared" si="0"/>
        <v>0.5916230366492147</v>
      </c>
      <c r="H62" s="5">
        <f t="shared" si="1"/>
        <v>0.059162303664921465</v>
      </c>
      <c r="I62" s="5">
        <f t="shared" si="2"/>
        <v>0.056841046277665994</v>
      </c>
      <c r="J62" s="2">
        <v>1.3E-20</v>
      </c>
      <c r="K62" s="2">
        <v>4.6E-15</v>
      </c>
      <c r="L62" s="1">
        <v>14.34</v>
      </c>
    </row>
    <row r="63" spans="1:12" ht="15">
      <c r="A63" s="3" t="s">
        <v>647</v>
      </c>
      <c r="B63" s="1">
        <v>191</v>
      </c>
      <c r="C63" s="1" t="s">
        <v>50</v>
      </c>
      <c r="D63" s="3" t="s">
        <v>271</v>
      </c>
      <c r="E63" s="1">
        <v>479</v>
      </c>
      <c r="F63" s="1">
        <v>54</v>
      </c>
      <c r="G63" s="5">
        <f t="shared" si="0"/>
        <v>0.28272251308900526</v>
      </c>
      <c r="H63" s="5">
        <f t="shared" si="1"/>
        <v>0.1127348643006263</v>
      </c>
      <c r="I63" s="5">
        <f t="shared" si="2"/>
        <v>0.08766233766233766</v>
      </c>
      <c r="J63" s="2">
        <v>2.8E-20</v>
      </c>
      <c r="K63" s="2">
        <v>1E-14</v>
      </c>
      <c r="L63" s="1">
        <v>13.98</v>
      </c>
    </row>
    <row r="64" spans="1:12" ht="15">
      <c r="A64" s="3" t="s">
        <v>647</v>
      </c>
      <c r="B64" s="1">
        <v>191</v>
      </c>
      <c r="C64" s="1" t="s">
        <v>49</v>
      </c>
      <c r="D64" s="3" t="s">
        <v>257</v>
      </c>
      <c r="E64" s="1">
        <v>512</v>
      </c>
      <c r="F64" s="1">
        <v>55</v>
      </c>
      <c r="G64" s="5">
        <f t="shared" si="0"/>
        <v>0.2879581151832461</v>
      </c>
      <c r="H64" s="5">
        <f t="shared" si="1"/>
        <v>0.107421875</v>
      </c>
      <c r="I64" s="5">
        <f t="shared" si="2"/>
        <v>0.08487654320987655</v>
      </c>
      <c r="J64" s="2">
        <v>1.2E-19</v>
      </c>
      <c r="K64" s="2">
        <v>4.2E-14</v>
      </c>
      <c r="L64" s="1">
        <v>13.37</v>
      </c>
    </row>
    <row r="65" spans="1:12" ht="15">
      <c r="A65" s="3" t="s">
        <v>647</v>
      </c>
      <c r="B65" s="1">
        <v>191</v>
      </c>
      <c r="C65" s="1" t="s">
        <v>6</v>
      </c>
      <c r="D65" s="3" t="s">
        <v>291</v>
      </c>
      <c r="E65" s="1">
        <v>232</v>
      </c>
      <c r="F65" s="1">
        <v>37</v>
      </c>
      <c r="G65" s="5">
        <f t="shared" si="0"/>
        <v>0.193717277486911</v>
      </c>
      <c r="H65" s="5">
        <f t="shared" si="1"/>
        <v>0.15948275862068967</v>
      </c>
      <c r="I65" s="5">
        <f t="shared" si="2"/>
        <v>0.09585492227979274</v>
      </c>
      <c r="J65" s="2">
        <v>6.9E-19</v>
      </c>
      <c r="K65" s="2">
        <v>2.5E-13</v>
      </c>
      <c r="L65" s="1">
        <v>12.6</v>
      </c>
    </row>
    <row r="66" spans="1:12" ht="15">
      <c r="A66" s="3" t="s">
        <v>647</v>
      </c>
      <c r="B66" s="1">
        <v>191</v>
      </c>
      <c r="C66" s="1" t="s">
        <v>158</v>
      </c>
      <c r="D66" s="3" t="s">
        <v>371</v>
      </c>
      <c r="E66" s="1">
        <v>599</v>
      </c>
      <c r="F66" s="1">
        <v>58</v>
      </c>
      <c r="G66" s="5">
        <f aca="true" t="shared" si="3" ref="G66:G129">F66/B66</f>
        <v>0.3036649214659686</v>
      </c>
      <c r="H66" s="5">
        <f aca="true" t="shared" si="4" ref="H66:H129">F66/E66</f>
        <v>0.09682804674457429</v>
      </c>
      <c r="I66" s="5">
        <f aca="true" t="shared" si="5" ref="I66:I129">F66/(B66+E66-F66)</f>
        <v>0.07923497267759563</v>
      </c>
      <c r="J66" s="2">
        <v>1.4E-18</v>
      </c>
      <c r="K66" s="2">
        <v>5.2E-13</v>
      </c>
      <c r="L66" s="1">
        <v>12.28</v>
      </c>
    </row>
    <row r="67" spans="1:12" ht="15">
      <c r="A67" s="3" t="s">
        <v>647</v>
      </c>
      <c r="B67" s="1">
        <v>191</v>
      </c>
      <c r="C67" s="1" t="s">
        <v>96</v>
      </c>
      <c r="D67" s="3" t="s">
        <v>335</v>
      </c>
      <c r="E67" s="1">
        <v>69</v>
      </c>
      <c r="F67" s="1">
        <v>22</v>
      </c>
      <c r="G67" s="5">
        <f t="shared" si="3"/>
        <v>0.11518324607329843</v>
      </c>
      <c r="H67" s="5">
        <f t="shared" si="4"/>
        <v>0.3188405797101449</v>
      </c>
      <c r="I67" s="5">
        <f t="shared" si="5"/>
        <v>0.09243697478991597</v>
      </c>
      <c r="J67" s="2">
        <v>2.5E-18</v>
      </c>
      <c r="K67" s="2">
        <v>9.4E-13</v>
      </c>
      <c r="L67" s="1">
        <v>12.03</v>
      </c>
    </row>
    <row r="68" spans="1:12" ht="30">
      <c r="A68" s="3" t="s">
        <v>647</v>
      </c>
      <c r="B68" s="1">
        <v>191</v>
      </c>
      <c r="C68" s="1" t="s">
        <v>0</v>
      </c>
      <c r="D68" s="3" t="s">
        <v>250</v>
      </c>
      <c r="E68" s="1">
        <v>517</v>
      </c>
      <c r="F68" s="1">
        <v>53</v>
      </c>
      <c r="G68" s="5">
        <f t="shared" si="3"/>
        <v>0.2774869109947644</v>
      </c>
      <c r="H68" s="5">
        <f t="shared" si="4"/>
        <v>0.10251450676982592</v>
      </c>
      <c r="I68" s="5">
        <f t="shared" si="5"/>
        <v>0.08091603053435115</v>
      </c>
      <c r="J68" s="2">
        <v>5.4E-18</v>
      </c>
      <c r="K68" s="2">
        <v>2E-12</v>
      </c>
      <c r="L68" s="1">
        <v>11.71</v>
      </c>
    </row>
    <row r="69" spans="1:12" ht="15">
      <c r="A69" s="3" t="s">
        <v>647</v>
      </c>
      <c r="B69" s="1">
        <v>191</v>
      </c>
      <c r="C69" s="1" t="s">
        <v>52</v>
      </c>
      <c r="D69" s="3" t="s">
        <v>326</v>
      </c>
      <c r="E69" s="1">
        <v>270</v>
      </c>
      <c r="F69" s="1">
        <v>38</v>
      </c>
      <c r="G69" s="5">
        <f t="shared" si="3"/>
        <v>0.19895287958115182</v>
      </c>
      <c r="H69" s="5">
        <f t="shared" si="4"/>
        <v>0.14074074074074075</v>
      </c>
      <c r="I69" s="5">
        <f t="shared" si="5"/>
        <v>0.08983451536643026</v>
      </c>
      <c r="J69" s="2">
        <v>1.8E-17</v>
      </c>
      <c r="K69" s="2">
        <v>6.7E-12</v>
      </c>
      <c r="L69" s="1">
        <v>11.18</v>
      </c>
    </row>
    <row r="70" spans="1:12" ht="15">
      <c r="A70" s="3" t="s">
        <v>647</v>
      </c>
      <c r="B70" s="1">
        <v>191</v>
      </c>
      <c r="C70" s="1" t="s">
        <v>51</v>
      </c>
      <c r="D70" s="3" t="s">
        <v>309</v>
      </c>
      <c r="E70" s="1">
        <v>231</v>
      </c>
      <c r="F70" s="1">
        <v>35</v>
      </c>
      <c r="G70" s="5">
        <f t="shared" si="3"/>
        <v>0.18324607329842932</v>
      </c>
      <c r="H70" s="5">
        <f t="shared" si="4"/>
        <v>0.15151515151515152</v>
      </c>
      <c r="I70" s="5">
        <f t="shared" si="5"/>
        <v>0.09043927648578812</v>
      </c>
      <c r="J70" s="2">
        <v>3.7E-17</v>
      </c>
      <c r="K70" s="2">
        <v>1.4E-11</v>
      </c>
      <c r="L70" s="1">
        <v>10.86</v>
      </c>
    </row>
    <row r="71" spans="1:12" ht="15">
      <c r="A71" s="3" t="s">
        <v>647</v>
      </c>
      <c r="B71" s="1">
        <v>191</v>
      </c>
      <c r="C71" s="1" t="s">
        <v>144</v>
      </c>
      <c r="D71" s="3" t="s">
        <v>233</v>
      </c>
      <c r="E71" s="1">
        <v>1732</v>
      </c>
      <c r="F71" s="1">
        <v>100</v>
      </c>
      <c r="G71" s="5">
        <f t="shared" si="3"/>
        <v>0.5235602094240838</v>
      </c>
      <c r="H71" s="5">
        <f t="shared" si="4"/>
        <v>0.057736720554272515</v>
      </c>
      <c r="I71" s="5">
        <f t="shared" si="5"/>
        <v>0.05485463521667581</v>
      </c>
      <c r="J71" s="2">
        <v>1.4E-16</v>
      </c>
      <c r="K71" s="2">
        <v>5.2E-11</v>
      </c>
      <c r="L71" s="1">
        <v>10.29</v>
      </c>
    </row>
    <row r="72" spans="1:12" ht="15">
      <c r="A72" s="3" t="s">
        <v>647</v>
      </c>
      <c r="B72" s="1">
        <v>191</v>
      </c>
      <c r="C72" s="1" t="s">
        <v>53</v>
      </c>
      <c r="D72" s="3" t="s">
        <v>340</v>
      </c>
      <c r="E72" s="1">
        <v>215</v>
      </c>
      <c r="F72" s="1">
        <v>33</v>
      </c>
      <c r="G72" s="5">
        <f t="shared" si="3"/>
        <v>0.17277486910994763</v>
      </c>
      <c r="H72" s="5">
        <f t="shared" si="4"/>
        <v>0.15348837209302327</v>
      </c>
      <c r="I72" s="5">
        <f t="shared" si="5"/>
        <v>0.08847184986595175</v>
      </c>
      <c r="J72" s="2">
        <v>2.2E-16</v>
      </c>
      <c r="K72" s="2">
        <v>8.3E-11</v>
      </c>
      <c r="L72" s="1">
        <v>10.08</v>
      </c>
    </row>
    <row r="73" spans="1:12" ht="30">
      <c r="A73" s="3" t="s">
        <v>647</v>
      </c>
      <c r="B73" s="1">
        <v>191</v>
      </c>
      <c r="C73" s="1" t="s">
        <v>247</v>
      </c>
      <c r="D73" s="3" t="s">
        <v>248</v>
      </c>
      <c r="E73" s="1">
        <v>588</v>
      </c>
      <c r="F73" s="1">
        <v>54</v>
      </c>
      <c r="G73" s="5">
        <f t="shared" si="3"/>
        <v>0.28272251308900526</v>
      </c>
      <c r="H73" s="5">
        <f t="shared" si="4"/>
        <v>0.09183673469387756</v>
      </c>
      <c r="I73" s="5">
        <f t="shared" si="5"/>
        <v>0.07448275862068965</v>
      </c>
      <c r="J73" s="2">
        <v>3.3E-16</v>
      </c>
      <c r="K73" s="2">
        <v>1.2E-10</v>
      </c>
      <c r="L73" s="1">
        <v>9.91</v>
      </c>
    </row>
    <row r="74" spans="1:12" ht="30">
      <c r="A74" s="3" t="s">
        <v>647</v>
      </c>
      <c r="B74" s="1">
        <v>191</v>
      </c>
      <c r="C74" s="1" t="s">
        <v>159</v>
      </c>
      <c r="D74" s="3" t="s">
        <v>246</v>
      </c>
      <c r="E74" s="1">
        <v>588</v>
      </c>
      <c r="F74" s="1">
        <v>54</v>
      </c>
      <c r="G74" s="5">
        <f t="shared" si="3"/>
        <v>0.28272251308900526</v>
      </c>
      <c r="H74" s="5">
        <f t="shared" si="4"/>
        <v>0.09183673469387756</v>
      </c>
      <c r="I74" s="5">
        <f t="shared" si="5"/>
        <v>0.07448275862068965</v>
      </c>
      <c r="J74" s="2">
        <v>3.3E-16</v>
      </c>
      <c r="K74" s="2">
        <v>1.2E-10</v>
      </c>
      <c r="L74" s="1">
        <v>9.91</v>
      </c>
    </row>
    <row r="75" spans="1:12" ht="15">
      <c r="A75" s="3" t="s">
        <v>647</v>
      </c>
      <c r="B75" s="1">
        <v>191</v>
      </c>
      <c r="C75" s="1" t="s">
        <v>146</v>
      </c>
      <c r="D75" s="3" t="s">
        <v>372</v>
      </c>
      <c r="E75" s="1">
        <v>1695</v>
      </c>
      <c r="F75" s="1">
        <v>98</v>
      </c>
      <c r="G75" s="5">
        <f t="shared" si="3"/>
        <v>0.5130890052356021</v>
      </c>
      <c r="H75" s="5">
        <f t="shared" si="4"/>
        <v>0.05781710914454277</v>
      </c>
      <c r="I75" s="5">
        <f t="shared" si="5"/>
        <v>0.05480984340044743</v>
      </c>
      <c r="J75" s="2">
        <v>3.6E-16</v>
      </c>
      <c r="K75" s="2">
        <v>1.3E-10</v>
      </c>
      <c r="L75" s="1">
        <v>9.88</v>
      </c>
    </row>
    <row r="76" spans="1:12" ht="15">
      <c r="A76" s="3" t="s">
        <v>647</v>
      </c>
      <c r="B76" s="1">
        <v>191</v>
      </c>
      <c r="C76" s="1" t="s">
        <v>147</v>
      </c>
      <c r="D76" s="3" t="s">
        <v>373</v>
      </c>
      <c r="E76" s="1">
        <v>3730</v>
      </c>
      <c r="F76" s="1">
        <v>155</v>
      </c>
      <c r="G76" s="5">
        <f t="shared" si="3"/>
        <v>0.8115183246073299</v>
      </c>
      <c r="H76" s="5">
        <f t="shared" si="4"/>
        <v>0.04155495978552279</v>
      </c>
      <c r="I76" s="5">
        <f t="shared" si="5"/>
        <v>0.041157727031332976</v>
      </c>
      <c r="J76" s="2">
        <v>6.8E-16</v>
      </c>
      <c r="K76" s="2">
        <v>2.5E-10</v>
      </c>
      <c r="L76" s="1">
        <v>9.61</v>
      </c>
    </row>
    <row r="77" spans="1:12" ht="15">
      <c r="A77" s="3" t="s">
        <v>647</v>
      </c>
      <c r="B77" s="1">
        <v>191</v>
      </c>
      <c r="C77" s="1" t="s">
        <v>2</v>
      </c>
      <c r="D77" s="3" t="s">
        <v>249</v>
      </c>
      <c r="E77" s="1">
        <v>586</v>
      </c>
      <c r="F77" s="1">
        <v>53</v>
      </c>
      <c r="G77" s="5">
        <f t="shared" si="3"/>
        <v>0.2774869109947644</v>
      </c>
      <c r="H77" s="5">
        <f t="shared" si="4"/>
        <v>0.09044368600682594</v>
      </c>
      <c r="I77" s="5">
        <f t="shared" si="5"/>
        <v>0.07320441988950276</v>
      </c>
      <c r="J77" s="2">
        <v>1.3E-15</v>
      </c>
      <c r="K77" s="2">
        <v>4.9E-10</v>
      </c>
      <c r="L77" s="1">
        <v>9.31</v>
      </c>
    </row>
    <row r="78" spans="1:12" ht="45">
      <c r="A78" s="3" t="s">
        <v>647</v>
      </c>
      <c r="B78" s="1">
        <v>191</v>
      </c>
      <c r="C78" s="1" t="s">
        <v>157</v>
      </c>
      <c r="D78" s="3" t="s">
        <v>243</v>
      </c>
      <c r="E78" s="1">
        <v>609</v>
      </c>
      <c r="F78" s="1">
        <v>53</v>
      </c>
      <c r="G78" s="5">
        <f t="shared" si="3"/>
        <v>0.2774869109947644</v>
      </c>
      <c r="H78" s="5">
        <f t="shared" si="4"/>
        <v>0.08702791461412152</v>
      </c>
      <c r="I78" s="5">
        <f t="shared" si="5"/>
        <v>0.07095046854082998</v>
      </c>
      <c r="J78" s="2">
        <v>6.9E-15</v>
      </c>
      <c r="K78" s="2">
        <v>2.5E-09</v>
      </c>
      <c r="L78" s="1">
        <v>8.6</v>
      </c>
    </row>
    <row r="79" spans="1:12" ht="30">
      <c r="A79" s="3" t="s">
        <v>647</v>
      </c>
      <c r="B79" s="1">
        <v>191</v>
      </c>
      <c r="C79" s="1" t="s">
        <v>241</v>
      </c>
      <c r="D79" s="3" t="s">
        <v>242</v>
      </c>
      <c r="E79" s="1">
        <v>611</v>
      </c>
      <c r="F79" s="1">
        <v>53</v>
      </c>
      <c r="G79" s="5">
        <f t="shared" si="3"/>
        <v>0.2774869109947644</v>
      </c>
      <c r="H79" s="5">
        <f t="shared" si="4"/>
        <v>0.0867430441898527</v>
      </c>
      <c r="I79" s="5">
        <f t="shared" si="5"/>
        <v>0.07076101468624833</v>
      </c>
      <c r="J79" s="2">
        <v>7.9E-15</v>
      </c>
      <c r="K79" s="2">
        <v>2.9E-09</v>
      </c>
      <c r="L79" s="1">
        <v>8.54</v>
      </c>
    </row>
    <row r="80" spans="1:12" ht="30">
      <c r="A80" s="3" t="s">
        <v>647</v>
      </c>
      <c r="B80" s="1">
        <v>191</v>
      </c>
      <c r="C80" s="1" t="s">
        <v>161</v>
      </c>
      <c r="D80" s="3" t="s">
        <v>245</v>
      </c>
      <c r="E80" s="1">
        <v>633</v>
      </c>
      <c r="F80" s="1">
        <v>54</v>
      </c>
      <c r="G80" s="5">
        <f t="shared" si="3"/>
        <v>0.28272251308900526</v>
      </c>
      <c r="H80" s="5">
        <f t="shared" si="4"/>
        <v>0.08530805687203792</v>
      </c>
      <c r="I80" s="5">
        <f t="shared" si="5"/>
        <v>0.07012987012987013</v>
      </c>
      <c r="J80" s="2">
        <v>8.3E-15</v>
      </c>
      <c r="K80" s="2">
        <v>3E-09</v>
      </c>
      <c r="L80" s="1">
        <v>8.52</v>
      </c>
    </row>
    <row r="81" spans="1:12" ht="15">
      <c r="A81" s="3" t="s">
        <v>647</v>
      </c>
      <c r="B81" s="1">
        <v>191</v>
      </c>
      <c r="C81" s="1" t="s">
        <v>162</v>
      </c>
      <c r="D81" s="3" t="s">
        <v>244</v>
      </c>
      <c r="E81" s="1">
        <v>635</v>
      </c>
      <c r="F81" s="1">
        <v>54</v>
      </c>
      <c r="G81" s="5">
        <f t="shared" si="3"/>
        <v>0.28272251308900526</v>
      </c>
      <c r="H81" s="5">
        <f t="shared" si="4"/>
        <v>0.08503937007874016</v>
      </c>
      <c r="I81" s="5">
        <f t="shared" si="5"/>
        <v>0.06994818652849741</v>
      </c>
      <c r="J81" s="2">
        <v>9.5E-15</v>
      </c>
      <c r="K81" s="2">
        <v>3.5E-09</v>
      </c>
      <c r="L81" s="1">
        <v>8.46</v>
      </c>
    </row>
    <row r="82" spans="1:12" ht="15">
      <c r="A82" s="3" t="s">
        <v>647</v>
      </c>
      <c r="B82" s="1">
        <v>191</v>
      </c>
      <c r="C82" s="1" t="s">
        <v>154</v>
      </c>
      <c r="D82" s="3" t="s">
        <v>304</v>
      </c>
      <c r="E82" s="1">
        <v>532</v>
      </c>
      <c r="F82" s="1">
        <v>48</v>
      </c>
      <c r="G82" s="5">
        <f t="shared" si="3"/>
        <v>0.2513089005235602</v>
      </c>
      <c r="H82" s="5">
        <f t="shared" si="4"/>
        <v>0.09022556390977443</v>
      </c>
      <c r="I82" s="5">
        <f t="shared" si="5"/>
        <v>0.07111111111111111</v>
      </c>
      <c r="J82" s="2">
        <v>4.7E-14</v>
      </c>
      <c r="K82" s="2">
        <v>1.7E-08</v>
      </c>
      <c r="L82" s="1">
        <v>7.77</v>
      </c>
    </row>
    <row r="83" spans="1:12" ht="15">
      <c r="A83" s="3" t="s">
        <v>647</v>
      </c>
      <c r="B83" s="1">
        <v>191</v>
      </c>
      <c r="C83" s="1" t="s">
        <v>174</v>
      </c>
      <c r="D83" s="3" t="s">
        <v>324</v>
      </c>
      <c r="E83" s="1">
        <v>57</v>
      </c>
      <c r="F83" s="1">
        <v>17</v>
      </c>
      <c r="G83" s="5">
        <f t="shared" si="3"/>
        <v>0.08900523560209424</v>
      </c>
      <c r="H83" s="5">
        <f t="shared" si="4"/>
        <v>0.2982456140350877</v>
      </c>
      <c r="I83" s="5">
        <f t="shared" si="5"/>
        <v>0.0735930735930736</v>
      </c>
      <c r="J83" s="2">
        <v>7.5E-14</v>
      </c>
      <c r="K83" s="2">
        <v>2.8E-08</v>
      </c>
      <c r="L83" s="1">
        <v>7.56</v>
      </c>
    </row>
    <row r="84" spans="1:12" ht="15">
      <c r="A84" s="3" t="s">
        <v>647</v>
      </c>
      <c r="B84" s="1">
        <v>191</v>
      </c>
      <c r="C84" s="1" t="s">
        <v>156</v>
      </c>
      <c r="D84" s="3" t="s">
        <v>239</v>
      </c>
      <c r="E84" s="1">
        <v>725</v>
      </c>
      <c r="F84" s="1">
        <v>56</v>
      </c>
      <c r="G84" s="5">
        <f t="shared" si="3"/>
        <v>0.2931937172774869</v>
      </c>
      <c r="H84" s="5">
        <f t="shared" si="4"/>
        <v>0.07724137931034483</v>
      </c>
      <c r="I84" s="5">
        <f t="shared" si="5"/>
        <v>0.06511627906976744</v>
      </c>
      <c r="J84" s="2">
        <v>1.7E-13</v>
      </c>
      <c r="K84" s="2">
        <v>6.2E-08</v>
      </c>
      <c r="L84" s="1">
        <v>7.21</v>
      </c>
    </row>
    <row r="85" spans="1:12" ht="15">
      <c r="A85" s="3" t="s">
        <v>647</v>
      </c>
      <c r="B85" s="1">
        <v>191</v>
      </c>
      <c r="C85" s="1" t="s">
        <v>15</v>
      </c>
      <c r="D85" s="3" t="s">
        <v>374</v>
      </c>
      <c r="E85" s="1">
        <v>340</v>
      </c>
      <c r="F85" s="1">
        <v>37</v>
      </c>
      <c r="G85" s="5">
        <f t="shared" si="3"/>
        <v>0.193717277486911</v>
      </c>
      <c r="H85" s="5">
        <f t="shared" si="4"/>
        <v>0.10882352941176471</v>
      </c>
      <c r="I85" s="5">
        <f t="shared" si="5"/>
        <v>0.07489878542510121</v>
      </c>
      <c r="J85" s="2">
        <v>2.3E-13</v>
      </c>
      <c r="K85" s="2">
        <v>8.3E-08</v>
      </c>
      <c r="L85" s="1">
        <v>7.08</v>
      </c>
    </row>
    <row r="86" spans="1:12" ht="15">
      <c r="A86" s="3" t="s">
        <v>647</v>
      </c>
      <c r="B86" s="1">
        <v>191</v>
      </c>
      <c r="C86" s="1" t="s">
        <v>7</v>
      </c>
      <c r="D86" s="3" t="s">
        <v>289</v>
      </c>
      <c r="E86" s="1">
        <v>305</v>
      </c>
      <c r="F86" s="1">
        <v>35</v>
      </c>
      <c r="G86" s="5">
        <f t="shared" si="3"/>
        <v>0.18324607329842932</v>
      </c>
      <c r="H86" s="5">
        <f t="shared" si="4"/>
        <v>0.11475409836065574</v>
      </c>
      <c r="I86" s="5">
        <f t="shared" si="5"/>
        <v>0.07592190889370933</v>
      </c>
      <c r="J86" s="2">
        <v>2.3E-13</v>
      </c>
      <c r="K86" s="2">
        <v>8.5E-08</v>
      </c>
      <c r="L86" s="1">
        <v>7.07</v>
      </c>
    </row>
    <row r="87" spans="1:12" ht="15">
      <c r="A87" s="3" t="s">
        <v>647</v>
      </c>
      <c r="B87" s="1">
        <v>191</v>
      </c>
      <c r="C87" s="1" t="s">
        <v>181</v>
      </c>
      <c r="D87" s="3" t="s">
        <v>256</v>
      </c>
      <c r="E87" s="1">
        <v>497</v>
      </c>
      <c r="F87" s="1">
        <v>45</v>
      </c>
      <c r="G87" s="5">
        <f t="shared" si="3"/>
        <v>0.2356020942408377</v>
      </c>
      <c r="H87" s="5">
        <f t="shared" si="4"/>
        <v>0.09054325955734406</v>
      </c>
      <c r="I87" s="5">
        <f t="shared" si="5"/>
        <v>0.06998444790046657</v>
      </c>
      <c r="J87" s="2">
        <v>3.1E-13</v>
      </c>
      <c r="K87" s="2">
        <v>1.1E-07</v>
      </c>
      <c r="L87" s="1">
        <v>6.94</v>
      </c>
    </row>
    <row r="88" spans="1:12" ht="30">
      <c r="A88" s="3" t="s">
        <v>647</v>
      </c>
      <c r="B88" s="1">
        <v>191</v>
      </c>
      <c r="C88" s="1" t="s">
        <v>160</v>
      </c>
      <c r="D88" s="3" t="s">
        <v>235</v>
      </c>
      <c r="E88" s="1">
        <v>838</v>
      </c>
      <c r="F88" s="1">
        <v>60</v>
      </c>
      <c r="G88" s="5">
        <f t="shared" si="3"/>
        <v>0.31413612565445026</v>
      </c>
      <c r="H88" s="5">
        <f t="shared" si="4"/>
        <v>0.07159904534606205</v>
      </c>
      <c r="I88" s="5">
        <f t="shared" si="5"/>
        <v>0.06191950464396285</v>
      </c>
      <c r="J88" s="2">
        <v>5.1E-13</v>
      </c>
      <c r="K88" s="2">
        <v>1.9E-07</v>
      </c>
      <c r="L88" s="1">
        <v>6.73</v>
      </c>
    </row>
    <row r="89" spans="1:12" ht="15">
      <c r="A89" s="3" t="s">
        <v>647</v>
      </c>
      <c r="B89" s="1">
        <v>191</v>
      </c>
      <c r="C89" s="1" t="s">
        <v>152</v>
      </c>
      <c r="D89" s="3" t="s">
        <v>313</v>
      </c>
      <c r="E89" s="1">
        <v>1309</v>
      </c>
      <c r="F89" s="1">
        <v>78</v>
      </c>
      <c r="G89" s="5">
        <f t="shared" si="3"/>
        <v>0.4083769633507853</v>
      </c>
      <c r="H89" s="5">
        <f t="shared" si="4"/>
        <v>0.059587471352177235</v>
      </c>
      <c r="I89" s="5">
        <f t="shared" si="5"/>
        <v>0.05485232067510549</v>
      </c>
      <c r="J89" s="2">
        <v>7.1E-13</v>
      </c>
      <c r="K89" s="2">
        <v>2.6E-07</v>
      </c>
      <c r="L89" s="1">
        <v>6.58</v>
      </c>
    </row>
    <row r="90" spans="1:12" ht="15">
      <c r="A90" s="3" t="s">
        <v>647</v>
      </c>
      <c r="B90" s="1">
        <v>191</v>
      </c>
      <c r="C90" s="1" t="s">
        <v>148</v>
      </c>
      <c r="D90" s="3" t="s">
        <v>264</v>
      </c>
      <c r="E90" s="1">
        <v>665</v>
      </c>
      <c r="F90" s="1">
        <v>52</v>
      </c>
      <c r="G90" s="5">
        <f t="shared" si="3"/>
        <v>0.27225130890052357</v>
      </c>
      <c r="H90" s="5">
        <f t="shared" si="4"/>
        <v>0.07819548872180451</v>
      </c>
      <c r="I90" s="5">
        <f t="shared" si="5"/>
        <v>0.06467661691542288</v>
      </c>
      <c r="J90" s="2">
        <v>1E-12</v>
      </c>
      <c r="K90" s="2">
        <v>3.8E-07</v>
      </c>
      <c r="L90" s="1">
        <v>6.42</v>
      </c>
    </row>
    <row r="91" spans="1:12" ht="30">
      <c r="A91" s="3" t="s">
        <v>647</v>
      </c>
      <c r="B91" s="1">
        <v>191</v>
      </c>
      <c r="C91" s="1" t="s">
        <v>166</v>
      </c>
      <c r="D91" s="3" t="s">
        <v>236</v>
      </c>
      <c r="E91" s="1">
        <v>784</v>
      </c>
      <c r="F91" s="1">
        <v>57</v>
      </c>
      <c r="G91" s="5">
        <f t="shared" si="3"/>
        <v>0.29842931937172773</v>
      </c>
      <c r="H91" s="5">
        <f t="shared" si="4"/>
        <v>0.07270408163265306</v>
      </c>
      <c r="I91" s="5">
        <f t="shared" si="5"/>
        <v>0.06209150326797386</v>
      </c>
      <c r="J91" s="2">
        <v>1.3E-12</v>
      </c>
      <c r="K91" s="2">
        <v>4.7E-07</v>
      </c>
      <c r="L91" s="1">
        <v>6.33</v>
      </c>
    </row>
    <row r="92" spans="1:12" ht="15">
      <c r="A92" s="3" t="s">
        <v>647</v>
      </c>
      <c r="B92" s="1">
        <v>191</v>
      </c>
      <c r="C92" s="1" t="s">
        <v>71</v>
      </c>
      <c r="D92" s="3" t="s">
        <v>349</v>
      </c>
      <c r="E92" s="1">
        <v>21</v>
      </c>
      <c r="F92" s="1">
        <v>11</v>
      </c>
      <c r="G92" s="5">
        <f t="shared" si="3"/>
        <v>0.05759162303664921</v>
      </c>
      <c r="H92" s="5">
        <f t="shared" si="4"/>
        <v>0.5238095238095238</v>
      </c>
      <c r="I92" s="5">
        <f t="shared" si="5"/>
        <v>0.05472636815920398</v>
      </c>
      <c r="J92" s="2">
        <v>1.4E-12</v>
      </c>
      <c r="K92" s="2">
        <v>5.1E-07</v>
      </c>
      <c r="L92" s="1">
        <v>6.29</v>
      </c>
    </row>
    <row r="93" spans="1:12" ht="30">
      <c r="A93" s="3" t="s">
        <v>647</v>
      </c>
      <c r="B93" s="1">
        <v>191</v>
      </c>
      <c r="C93" s="1" t="s">
        <v>163</v>
      </c>
      <c r="D93" s="3" t="s">
        <v>234</v>
      </c>
      <c r="E93" s="1">
        <v>819</v>
      </c>
      <c r="F93" s="1">
        <v>58</v>
      </c>
      <c r="G93" s="5">
        <f t="shared" si="3"/>
        <v>0.3036649214659686</v>
      </c>
      <c r="H93" s="5">
        <f t="shared" si="4"/>
        <v>0.07081807081807082</v>
      </c>
      <c r="I93" s="5">
        <f t="shared" si="5"/>
        <v>0.06092436974789916</v>
      </c>
      <c r="J93" s="2">
        <v>2.3E-12</v>
      </c>
      <c r="K93" s="2">
        <v>8.5E-07</v>
      </c>
      <c r="L93" s="1">
        <v>6.07</v>
      </c>
    </row>
    <row r="94" spans="1:12" ht="15">
      <c r="A94" s="3" t="s">
        <v>647</v>
      </c>
      <c r="B94" s="1">
        <v>191</v>
      </c>
      <c r="C94" s="1" t="s">
        <v>45</v>
      </c>
      <c r="D94" s="3" t="s">
        <v>299</v>
      </c>
      <c r="E94" s="1">
        <v>185</v>
      </c>
      <c r="F94" s="1">
        <v>26</v>
      </c>
      <c r="G94" s="5">
        <f t="shared" si="3"/>
        <v>0.13612565445026178</v>
      </c>
      <c r="H94" s="5">
        <f t="shared" si="4"/>
        <v>0.14054054054054055</v>
      </c>
      <c r="I94" s="5">
        <f t="shared" si="5"/>
        <v>0.07428571428571429</v>
      </c>
      <c r="J94" s="2">
        <v>3.8E-12</v>
      </c>
      <c r="K94" s="2">
        <v>1.4E-06</v>
      </c>
      <c r="L94" s="1">
        <v>5.86</v>
      </c>
    </row>
    <row r="95" spans="1:12" ht="15">
      <c r="A95" s="3" t="s">
        <v>647</v>
      </c>
      <c r="B95" s="1">
        <v>191</v>
      </c>
      <c r="C95" s="1" t="s">
        <v>33</v>
      </c>
      <c r="D95" s="3" t="s">
        <v>375</v>
      </c>
      <c r="E95" s="1">
        <v>514</v>
      </c>
      <c r="F95" s="1">
        <v>44</v>
      </c>
      <c r="G95" s="5">
        <f t="shared" si="3"/>
        <v>0.23036649214659685</v>
      </c>
      <c r="H95" s="5">
        <f t="shared" si="4"/>
        <v>0.08560311284046693</v>
      </c>
      <c r="I95" s="5">
        <f t="shared" si="5"/>
        <v>0.06656580937972768</v>
      </c>
      <c r="J95" s="2">
        <v>4.3E-12</v>
      </c>
      <c r="K95" s="2">
        <v>1.6E-06</v>
      </c>
      <c r="L95" s="1">
        <v>5.8</v>
      </c>
    </row>
    <row r="96" spans="1:12" ht="15">
      <c r="A96" s="3" t="s">
        <v>647</v>
      </c>
      <c r="B96" s="1">
        <v>191</v>
      </c>
      <c r="C96" s="1" t="s">
        <v>84</v>
      </c>
      <c r="D96" s="3" t="s">
        <v>338</v>
      </c>
      <c r="E96" s="1">
        <v>83</v>
      </c>
      <c r="F96" s="1">
        <v>18</v>
      </c>
      <c r="G96" s="5">
        <f t="shared" si="3"/>
        <v>0.09424083769633508</v>
      </c>
      <c r="H96" s="5">
        <f t="shared" si="4"/>
        <v>0.21686746987951808</v>
      </c>
      <c r="I96" s="5">
        <f t="shared" si="5"/>
        <v>0.0703125</v>
      </c>
      <c r="J96" s="2">
        <v>5.5E-12</v>
      </c>
      <c r="K96" s="2">
        <v>2E-06</v>
      </c>
      <c r="L96" s="1">
        <v>5.69</v>
      </c>
    </row>
    <row r="97" spans="1:12" ht="15">
      <c r="A97" s="3" t="s">
        <v>647</v>
      </c>
      <c r="B97" s="1">
        <v>191</v>
      </c>
      <c r="C97" s="1" t="s">
        <v>86</v>
      </c>
      <c r="D97" s="3" t="s">
        <v>396</v>
      </c>
      <c r="E97" s="1">
        <v>83</v>
      </c>
      <c r="F97" s="1">
        <v>18</v>
      </c>
      <c r="G97" s="5">
        <f t="shared" si="3"/>
        <v>0.09424083769633508</v>
      </c>
      <c r="H97" s="5">
        <f t="shared" si="4"/>
        <v>0.21686746987951808</v>
      </c>
      <c r="I97" s="5">
        <f t="shared" si="5"/>
        <v>0.0703125</v>
      </c>
      <c r="J97" s="2">
        <v>5.5E-12</v>
      </c>
      <c r="K97" s="2">
        <v>2E-06</v>
      </c>
      <c r="L97" s="1">
        <v>5.69</v>
      </c>
    </row>
    <row r="98" spans="1:12" ht="30">
      <c r="A98" s="3" t="s">
        <v>647</v>
      </c>
      <c r="B98" s="1">
        <v>191</v>
      </c>
      <c r="C98" s="1" t="s">
        <v>4</v>
      </c>
      <c r="D98" s="3" t="s">
        <v>296</v>
      </c>
      <c r="E98" s="1">
        <v>146</v>
      </c>
      <c r="F98" s="1">
        <v>23</v>
      </c>
      <c r="G98" s="5">
        <f t="shared" si="3"/>
        <v>0.12041884816753927</v>
      </c>
      <c r="H98" s="5">
        <f t="shared" si="4"/>
        <v>0.15753424657534246</v>
      </c>
      <c r="I98" s="5">
        <f t="shared" si="5"/>
        <v>0.0732484076433121</v>
      </c>
      <c r="J98" s="2">
        <v>6.6E-12</v>
      </c>
      <c r="K98" s="2">
        <v>2.4E-06</v>
      </c>
      <c r="L98" s="1">
        <v>5.62</v>
      </c>
    </row>
    <row r="99" spans="1:12" ht="15">
      <c r="A99" s="3" t="s">
        <v>647</v>
      </c>
      <c r="B99" s="1">
        <v>191</v>
      </c>
      <c r="C99" s="1" t="s">
        <v>297</v>
      </c>
      <c r="D99" s="3" t="s">
        <v>298</v>
      </c>
      <c r="E99" s="1">
        <v>192</v>
      </c>
      <c r="F99" s="1">
        <v>26</v>
      </c>
      <c r="G99" s="5">
        <f t="shared" si="3"/>
        <v>0.13612565445026178</v>
      </c>
      <c r="H99" s="5">
        <f t="shared" si="4"/>
        <v>0.13541666666666666</v>
      </c>
      <c r="I99" s="5">
        <f t="shared" si="5"/>
        <v>0.07282913165266107</v>
      </c>
      <c r="J99" s="2">
        <v>9E-12</v>
      </c>
      <c r="K99" s="2">
        <v>3.3E-06</v>
      </c>
      <c r="L99" s="1">
        <v>5.48</v>
      </c>
    </row>
    <row r="100" spans="1:12" ht="15">
      <c r="A100" s="3" t="s">
        <v>647</v>
      </c>
      <c r="B100" s="1">
        <v>191</v>
      </c>
      <c r="C100" s="1" t="s">
        <v>34</v>
      </c>
      <c r="D100" s="3" t="s">
        <v>378</v>
      </c>
      <c r="E100" s="1">
        <v>444</v>
      </c>
      <c r="F100" s="1">
        <v>40</v>
      </c>
      <c r="G100" s="5">
        <f t="shared" si="3"/>
        <v>0.2094240837696335</v>
      </c>
      <c r="H100" s="5">
        <f t="shared" si="4"/>
        <v>0.09009009009009009</v>
      </c>
      <c r="I100" s="5">
        <f t="shared" si="5"/>
        <v>0.06722689075630252</v>
      </c>
      <c r="J100" s="2">
        <v>1E-11</v>
      </c>
      <c r="K100" s="2">
        <v>3.7E-06</v>
      </c>
      <c r="L100" s="1">
        <v>5.43</v>
      </c>
    </row>
    <row r="101" spans="1:12" ht="15">
      <c r="A101" s="3" t="s">
        <v>647</v>
      </c>
      <c r="B101" s="1">
        <v>191</v>
      </c>
      <c r="C101" s="1" t="s">
        <v>195</v>
      </c>
      <c r="D101" s="3" t="s">
        <v>353</v>
      </c>
      <c r="E101" s="1">
        <v>7</v>
      </c>
      <c r="F101" s="1">
        <v>7</v>
      </c>
      <c r="G101" s="5">
        <f t="shared" si="3"/>
        <v>0.03664921465968586</v>
      </c>
      <c r="H101" s="5">
        <f t="shared" si="4"/>
        <v>1</v>
      </c>
      <c r="I101" s="5">
        <f t="shared" si="5"/>
        <v>0.03664921465968586</v>
      </c>
      <c r="J101" s="2">
        <v>1.1E-11</v>
      </c>
      <c r="K101" s="2">
        <v>3.9E-06</v>
      </c>
      <c r="L101" s="1">
        <v>5.41</v>
      </c>
    </row>
    <row r="102" spans="1:12" ht="30">
      <c r="A102" s="3" t="s">
        <v>647</v>
      </c>
      <c r="B102" s="1">
        <v>191</v>
      </c>
      <c r="C102" s="1" t="s">
        <v>38</v>
      </c>
      <c r="D102" s="3" t="s">
        <v>380</v>
      </c>
      <c r="E102" s="1">
        <v>391</v>
      </c>
      <c r="F102" s="1">
        <v>37</v>
      </c>
      <c r="G102" s="5">
        <f t="shared" si="3"/>
        <v>0.193717277486911</v>
      </c>
      <c r="H102" s="5">
        <f t="shared" si="4"/>
        <v>0.09462915601023018</v>
      </c>
      <c r="I102" s="5">
        <f t="shared" si="5"/>
        <v>0.06788990825688074</v>
      </c>
      <c r="J102" s="2">
        <v>1.6E-11</v>
      </c>
      <c r="K102" s="2">
        <v>6E-06</v>
      </c>
      <c r="L102" s="1">
        <v>5.22</v>
      </c>
    </row>
    <row r="103" spans="1:12" ht="15">
      <c r="A103" s="3" t="s">
        <v>647</v>
      </c>
      <c r="B103" s="1">
        <v>191</v>
      </c>
      <c r="C103" s="1" t="s">
        <v>153</v>
      </c>
      <c r="D103" s="3" t="s">
        <v>381</v>
      </c>
      <c r="E103" s="1">
        <v>1142</v>
      </c>
      <c r="F103" s="1">
        <v>69</v>
      </c>
      <c r="G103" s="5">
        <f t="shared" si="3"/>
        <v>0.3612565445026178</v>
      </c>
      <c r="H103" s="5">
        <f t="shared" si="4"/>
        <v>0.06042031523642732</v>
      </c>
      <c r="I103" s="5">
        <f t="shared" si="5"/>
        <v>0.05458860759493671</v>
      </c>
      <c r="J103" s="2">
        <v>1.7E-11</v>
      </c>
      <c r="K103" s="2">
        <v>6.4E-06</v>
      </c>
      <c r="L103" s="1">
        <v>5.19</v>
      </c>
    </row>
    <row r="104" spans="1:12" ht="15">
      <c r="A104" s="3" t="s">
        <v>647</v>
      </c>
      <c r="B104" s="1">
        <v>191</v>
      </c>
      <c r="C104" s="1" t="s">
        <v>155</v>
      </c>
      <c r="D104" s="3" t="s">
        <v>279</v>
      </c>
      <c r="E104" s="1">
        <v>986</v>
      </c>
      <c r="F104" s="1">
        <v>63</v>
      </c>
      <c r="G104" s="5">
        <f t="shared" si="3"/>
        <v>0.3298429319371728</v>
      </c>
      <c r="H104" s="5">
        <f t="shared" si="4"/>
        <v>0.06389452332657201</v>
      </c>
      <c r="I104" s="5">
        <f t="shared" si="5"/>
        <v>0.05655296229802514</v>
      </c>
      <c r="J104" s="2">
        <v>1.8E-11</v>
      </c>
      <c r="K104" s="2">
        <v>6.7E-06</v>
      </c>
      <c r="L104" s="1">
        <v>5.17</v>
      </c>
    </row>
    <row r="105" spans="1:12" ht="15">
      <c r="A105" s="3" t="s">
        <v>647</v>
      </c>
      <c r="B105" s="1">
        <v>191</v>
      </c>
      <c r="C105" s="1" t="s">
        <v>35</v>
      </c>
      <c r="D105" s="3" t="s">
        <v>382</v>
      </c>
      <c r="E105" s="1">
        <v>453</v>
      </c>
      <c r="F105" s="1">
        <v>40</v>
      </c>
      <c r="G105" s="5">
        <f t="shared" si="3"/>
        <v>0.2094240837696335</v>
      </c>
      <c r="H105" s="5">
        <f t="shared" si="4"/>
        <v>0.08830022075055188</v>
      </c>
      <c r="I105" s="5">
        <f t="shared" si="5"/>
        <v>0.06622516556291391</v>
      </c>
      <c r="J105" s="2">
        <v>1.9E-11</v>
      </c>
      <c r="K105" s="2">
        <v>7E-06</v>
      </c>
      <c r="L105" s="1">
        <v>5.15</v>
      </c>
    </row>
    <row r="106" spans="1:12" ht="15">
      <c r="A106" s="3" t="s">
        <v>647</v>
      </c>
      <c r="B106" s="1">
        <v>191</v>
      </c>
      <c r="C106" s="1" t="s">
        <v>16</v>
      </c>
      <c r="D106" s="3" t="s">
        <v>377</v>
      </c>
      <c r="E106" s="1">
        <v>496</v>
      </c>
      <c r="F106" s="1">
        <v>42</v>
      </c>
      <c r="G106" s="5">
        <f t="shared" si="3"/>
        <v>0.2198952879581152</v>
      </c>
      <c r="H106" s="5">
        <f t="shared" si="4"/>
        <v>0.0846774193548387</v>
      </c>
      <c r="I106" s="5">
        <f t="shared" si="5"/>
        <v>0.06511627906976744</v>
      </c>
      <c r="J106" s="2">
        <v>2.1E-11</v>
      </c>
      <c r="K106" s="2">
        <v>7.8E-06</v>
      </c>
      <c r="L106" s="1">
        <v>5.11</v>
      </c>
    </row>
    <row r="107" spans="1:12" ht="15">
      <c r="A107" s="3" t="s">
        <v>647</v>
      </c>
      <c r="B107" s="1">
        <v>191</v>
      </c>
      <c r="C107" s="1" t="s">
        <v>9</v>
      </c>
      <c r="D107" s="3" t="s">
        <v>290</v>
      </c>
      <c r="E107" s="1">
        <v>284</v>
      </c>
      <c r="F107" s="1">
        <v>31</v>
      </c>
      <c r="G107" s="5">
        <f t="shared" si="3"/>
        <v>0.16230366492146597</v>
      </c>
      <c r="H107" s="5">
        <f t="shared" si="4"/>
        <v>0.10915492957746478</v>
      </c>
      <c r="I107" s="5">
        <f t="shared" si="5"/>
        <v>0.06981981981981981</v>
      </c>
      <c r="J107" s="2">
        <v>2.4E-11</v>
      </c>
      <c r="K107" s="2">
        <v>8.9E-06</v>
      </c>
      <c r="L107" s="1">
        <v>5.05</v>
      </c>
    </row>
    <row r="108" spans="1:12" ht="15">
      <c r="A108" s="3" t="s">
        <v>647</v>
      </c>
      <c r="B108" s="1">
        <v>191</v>
      </c>
      <c r="C108" s="1" t="s">
        <v>36</v>
      </c>
      <c r="D108" s="3" t="s">
        <v>278</v>
      </c>
      <c r="E108" s="1">
        <v>542</v>
      </c>
      <c r="F108" s="1">
        <v>44</v>
      </c>
      <c r="G108" s="5">
        <f t="shared" si="3"/>
        <v>0.23036649214659685</v>
      </c>
      <c r="H108" s="5">
        <f t="shared" si="4"/>
        <v>0.08118081180811808</v>
      </c>
      <c r="I108" s="5">
        <f t="shared" si="5"/>
        <v>0.06386066763425254</v>
      </c>
      <c r="J108" s="2">
        <v>2.6E-11</v>
      </c>
      <c r="K108" s="2">
        <v>9.7E-06</v>
      </c>
      <c r="L108" s="1">
        <v>5.02</v>
      </c>
    </row>
    <row r="109" spans="1:12" ht="15">
      <c r="A109" s="3" t="s">
        <v>647</v>
      </c>
      <c r="B109" s="1">
        <v>191</v>
      </c>
      <c r="C109" s="1" t="s">
        <v>68</v>
      </c>
      <c r="D109" s="3" t="s">
        <v>391</v>
      </c>
      <c r="E109" s="1">
        <v>33</v>
      </c>
      <c r="F109" s="1">
        <v>12</v>
      </c>
      <c r="G109" s="5">
        <f t="shared" si="3"/>
        <v>0.06282722513089005</v>
      </c>
      <c r="H109" s="5">
        <f t="shared" si="4"/>
        <v>0.36363636363636365</v>
      </c>
      <c r="I109" s="5">
        <f t="shared" si="5"/>
        <v>0.05660377358490566</v>
      </c>
      <c r="J109" s="2">
        <v>2.8E-11</v>
      </c>
      <c r="K109" s="2">
        <v>1E-05</v>
      </c>
      <c r="L109" s="1">
        <v>4.99</v>
      </c>
    </row>
    <row r="110" spans="1:12" ht="15">
      <c r="A110" s="3" t="s">
        <v>647</v>
      </c>
      <c r="B110" s="1">
        <v>191</v>
      </c>
      <c r="C110" s="1" t="s">
        <v>164</v>
      </c>
      <c r="D110" s="3" t="s">
        <v>232</v>
      </c>
      <c r="E110" s="1">
        <v>949</v>
      </c>
      <c r="F110" s="1">
        <v>61</v>
      </c>
      <c r="G110" s="5">
        <f t="shared" si="3"/>
        <v>0.3193717277486911</v>
      </c>
      <c r="H110" s="5">
        <f t="shared" si="4"/>
        <v>0.0642781875658588</v>
      </c>
      <c r="I110" s="5">
        <f t="shared" si="5"/>
        <v>0.056533827618164965</v>
      </c>
      <c r="J110" s="2">
        <v>3.5E-11</v>
      </c>
      <c r="K110" s="2">
        <v>1.3E-05</v>
      </c>
      <c r="L110" s="1">
        <v>4.9</v>
      </c>
    </row>
    <row r="111" spans="1:12" ht="15">
      <c r="A111" s="3" t="s">
        <v>647</v>
      </c>
      <c r="B111" s="1">
        <v>191</v>
      </c>
      <c r="C111" s="1" t="s">
        <v>8</v>
      </c>
      <c r="D111" s="3" t="s">
        <v>376</v>
      </c>
      <c r="E111" s="1">
        <v>291</v>
      </c>
      <c r="F111" s="1">
        <v>31</v>
      </c>
      <c r="G111" s="5">
        <f t="shared" si="3"/>
        <v>0.16230366492146597</v>
      </c>
      <c r="H111" s="5">
        <f t="shared" si="4"/>
        <v>0.10652920962199312</v>
      </c>
      <c r="I111" s="5">
        <f t="shared" si="5"/>
        <v>0.06873614190687362</v>
      </c>
      <c r="J111" s="2">
        <v>4.6E-11</v>
      </c>
      <c r="K111" s="2">
        <v>1.7E-05</v>
      </c>
      <c r="L111" s="1">
        <v>4.77</v>
      </c>
    </row>
    <row r="112" spans="1:12" ht="15">
      <c r="A112" s="3" t="s">
        <v>647</v>
      </c>
      <c r="B112" s="1">
        <v>191</v>
      </c>
      <c r="C112" s="1" t="s">
        <v>171</v>
      </c>
      <c r="D112" s="3" t="s">
        <v>321</v>
      </c>
      <c r="E112" s="1">
        <v>207</v>
      </c>
      <c r="F112" s="1">
        <v>26</v>
      </c>
      <c r="G112" s="5">
        <f t="shared" si="3"/>
        <v>0.13612565445026178</v>
      </c>
      <c r="H112" s="5">
        <f t="shared" si="4"/>
        <v>0.12560386473429952</v>
      </c>
      <c r="I112" s="5">
        <f t="shared" si="5"/>
        <v>0.06989247311827956</v>
      </c>
      <c r="J112" s="2">
        <v>5.1E-11</v>
      </c>
      <c r="K112" s="2">
        <v>1.9E-05</v>
      </c>
      <c r="L112" s="1">
        <v>4.73</v>
      </c>
    </row>
    <row r="113" spans="1:12" ht="30">
      <c r="A113" s="3" t="s">
        <v>647</v>
      </c>
      <c r="B113" s="1">
        <v>191</v>
      </c>
      <c r="C113" s="1" t="s">
        <v>37</v>
      </c>
      <c r="D113" s="3" t="s">
        <v>384</v>
      </c>
      <c r="E113" s="1">
        <v>369</v>
      </c>
      <c r="F113" s="1">
        <v>35</v>
      </c>
      <c r="G113" s="5">
        <f t="shared" si="3"/>
        <v>0.18324607329842932</v>
      </c>
      <c r="H113" s="5">
        <f t="shared" si="4"/>
        <v>0.0948509485094851</v>
      </c>
      <c r="I113" s="5">
        <f t="shared" si="5"/>
        <v>0.06666666666666667</v>
      </c>
      <c r="J113" s="2">
        <v>6E-11</v>
      </c>
      <c r="K113" s="2">
        <v>2.2E-05</v>
      </c>
      <c r="L113" s="1">
        <v>4.66</v>
      </c>
    </row>
    <row r="114" spans="1:12" ht="30">
      <c r="A114" s="3" t="s">
        <v>647</v>
      </c>
      <c r="B114" s="1">
        <v>191</v>
      </c>
      <c r="C114" s="1" t="s">
        <v>175</v>
      </c>
      <c r="D114" s="3" t="s">
        <v>301</v>
      </c>
      <c r="E114" s="1">
        <v>137</v>
      </c>
      <c r="F114" s="1">
        <v>21</v>
      </c>
      <c r="G114" s="5">
        <f t="shared" si="3"/>
        <v>0.1099476439790576</v>
      </c>
      <c r="H114" s="5">
        <f t="shared" si="4"/>
        <v>0.15328467153284672</v>
      </c>
      <c r="I114" s="5">
        <f t="shared" si="5"/>
        <v>0.06840390879478828</v>
      </c>
      <c r="J114" s="2">
        <v>9.8E-11</v>
      </c>
      <c r="K114" s="2">
        <v>3.6E-05</v>
      </c>
      <c r="L114" s="1">
        <v>4.44</v>
      </c>
    </row>
    <row r="115" spans="1:12" ht="30">
      <c r="A115" s="3" t="s">
        <v>647</v>
      </c>
      <c r="B115" s="1">
        <v>191</v>
      </c>
      <c r="C115" s="1" t="s">
        <v>55</v>
      </c>
      <c r="D115" s="3" t="s">
        <v>354</v>
      </c>
      <c r="E115" s="1">
        <v>30</v>
      </c>
      <c r="F115" s="1">
        <v>11</v>
      </c>
      <c r="G115" s="5">
        <f t="shared" si="3"/>
        <v>0.05759162303664921</v>
      </c>
      <c r="H115" s="5">
        <f t="shared" si="4"/>
        <v>0.36666666666666664</v>
      </c>
      <c r="I115" s="5">
        <f t="shared" si="5"/>
        <v>0.05238095238095238</v>
      </c>
      <c r="J115" s="2">
        <v>1.7E-10</v>
      </c>
      <c r="K115" s="2">
        <v>6.4E-05</v>
      </c>
      <c r="L115" s="1">
        <v>4.19</v>
      </c>
    </row>
    <row r="116" spans="1:12" ht="15">
      <c r="A116" s="3" t="s">
        <v>647</v>
      </c>
      <c r="B116" s="1">
        <v>191</v>
      </c>
      <c r="C116" s="1" t="s">
        <v>39</v>
      </c>
      <c r="D116" s="3" t="s">
        <v>295</v>
      </c>
      <c r="E116" s="1">
        <v>365</v>
      </c>
      <c r="F116" s="1">
        <v>34</v>
      </c>
      <c r="G116" s="5">
        <f t="shared" si="3"/>
        <v>0.17801047120418848</v>
      </c>
      <c r="H116" s="5">
        <f t="shared" si="4"/>
        <v>0.09315068493150686</v>
      </c>
      <c r="I116" s="5">
        <f t="shared" si="5"/>
        <v>0.06513409961685823</v>
      </c>
      <c r="J116" s="2">
        <v>1.9E-10</v>
      </c>
      <c r="K116" s="2">
        <v>7.1E-05</v>
      </c>
      <c r="L116" s="1">
        <v>4.15</v>
      </c>
    </row>
    <row r="117" spans="1:12" ht="15">
      <c r="A117" s="3" t="s">
        <v>647</v>
      </c>
      <c r="B117" s="1">
        <v>191</v>
      </c>
      <c r="C117" s="1" t="s">
        <v>42</v>
      </c>
      <c r="D117" s="3" t="s">
        <v>385</v>
      </c>
      <c r="E117" s="1">
        <v>254</v>
      </c>
      <c r="F117" s="1">
        <v>28</v>
      </c>
      <c r="G117" s="5">
        <f t="shared" si="3"/>
        <v>0.14659685863874344</v>
      </c>
      <c r="H117" s="5">
        <f t="shared" si="4"/>
        <v>0.11023622047244094</v>
      </c>
      <c r="I117" s="5">
        <f t="shared" si="5"/>
        <v>0.0671462829736211</v>
      </c>
      <c r="J117" s="2">
        <v>2E-10</v>
      </c>
      <c r="K117" s="2">
        <v>7.3E-05</v>
      </c>
      <c r="L117" s="1">
        <v>4.14</v>
      </c>
    </row>
    <row r="118" spans="1:12" ht="15">
      <c r="A118" s="3" t="s">
        <v>647</v>
      </c>
      <c r="B118" s="1">
        <v>191</v>
      </c>
      <c r="C118" s="1" t="s">
        <v>40</v>
      </c>
      <c r="D118" s="3" t="s">
        <v>386</v>
      </c>
      <c r="E118" s="1">
        <v>366</v>
      </c>
      <c r="F118" s="1">
        <v>34</v>
      </c>
      <c r="G118" s="5">
        <f t="shared" si="3"/>
        <v>0.17801047120418848</v>
      </c>
      <c r="H118" s="5">
        <f t="shared" si="4"/>
        <v>0.09289617486338798</v>
      </c>
      <c r="I118" s="5">
        <f t="shared" si="5"/>
        <v>0.06500956022944551</v>
      </c>
      <c r="J118" s="2">
        <v>2.1E-10</v>
      </c>
      <c r="K118" s="2">
        <v>7.6E-05</v>
      </c>
      <c r="L118" s="1">
        <v>4.12</v>
      </c>
    </row>
    <row r="119" spans="1:12" ht="15">
      <c r="A119" s="3" t="s">
        <v>647</v>
      </c>
      <c r="B119" s="1">
        <v>191</v>
      </c>
      <c r="C119" s="1" t="s">
        <v>14</v>
      </c>
      <c r="D119" s="3" t="s">
        <v>379</v>
      </c>
      <c r="E119" s="1">
        <v>492</v>
      </c>
      <c r="F119" s="1">
        <v>40</v>
      </c>
      <c r="G119" s="5">
        <f t="shared" si="3"/>
        <v>0.2094240837696335</v>
      </c>
      <c r="H119" s="5">
        <f t="shared" si="4"/>
        <v>0.08130081300813008</v>
      </c>
      <c r="I119" s="5">
        <f t="shared" si="5"/>
        <v>0.06220839813374806</v>
      </c>
      <c r="J119" s="2">
        <v>2.5E-10</v>
      </c>
      <c r="K119" s="2">
        <v>9.1E-05</v>
      </c>
      <c r="L119" s="1">
        <v>4.04</v>
      </c>
    </row>
    <row r="120" spans="1:12" ht="15">
      <c r="A120" s="3" t="s">
        <v>647</v>
      </c>
      <c r="B120" s="1">
        <v>191</v>
      </c>
      <c r="C120" s="1" t="s">
        <v>88</v>
      </c>
      <c r="D120" s="3" t="s">
        <v>288</v>
      </c>
      <c r="E120" s="1">
        <v>536</v>
      </c>
      <c r="F120" s="1">
        <v>42</v>
      </c>
      <c r="G120" s="5">
        <f t="shared" si="3"/>
        <v>0.2198952879581152</v>
      </c>
      <c r="H120" s="5">
        <f t="shared" si="4"/>
        <v>0.07835820895522388</v>
      </c>
      <c r="I120" s="5">
        <f t="shared" si="5"/>
        <v>0.061313868613138686</v>
      </c>
      <c r="J120" s="2">
        <v>2.6E-10</v>
      </c>
      <c r="K120" s="2">
        <v>9.4E-05</v>
      </c>
      <c r="L120" s="1">
        <v>4.03</v>
      </c>
    </row>
    <row r="121" spans="1:12" ht="15">
      <c r="A121" s="3" t="s">
        <v>647</v>
      </c>
      <c r="B121" s="1">
        <v>191</v>
      </c>
      <c r="C121" s="1" t="s">
        <v>218</v>
      </c>
      <c r="D121" s="3" t="s">
        <v>283</v>
      </c>
      <c r="E121" s="1">
        <v>240</v>
      </c>
      <c r="F121" s="1">
        <v>27</v>
      </c>
      <c r="G121" s="5">
        <f t="shared" si="3"/>
        <v>0.14136125654450263</v>
      </c>
      <c r="H121" s="5">
        <f t="shared" si="4"/>
        <v>0.1125</v>
      </c>
      <c r="I121" s="5">
        <f t="shared" si="5"/>
        <v>0.06683168316831684</v>
      </c>
      <c r="J121" s="2">
        <v>2.7E-10</v>
      </c>
      <c r="K121" s="1">
        <v>0.0001</v>
      </c>
      <c r="L121" s="1">
        <v>4</v>
      </c>
    </row>
    <row r="122" spans="1:12" ht="15">
      <c r="A122" s="3" t="s">
        <v>647</v>
      </c>
      <c r="B122" s="1">
        <v>166</v>
      </c>
      <c r="C122" s="1" t="s">
        <v>5</v>
      </c>
      <c r="D122" s="3" t="s">
        <v>368</v>
      </c>
      <c r="E122" s="1">
        <v>89</v>
      </c>
      <c r="F122" s="1">
        <v>16</v>
      </c>
      <c r="G122" s="5">
        <f t="shared" si="3"/>
        <v>0.0963855421686747</v>
      </c>
      <c r="H122" s="5">
        <f t="shared" si="4"/>
        <v>0.1797752808988764</v>
      </c>
      <c r="I122" s="5">
        <f t="shared" si="5"/>
        <v>0.06694560669456066</v>
      </c>
      <c r="J122" s="2">
        <v>6.7E-10</v>
      </c>
      <c r="K122" s="1">
        <v>0.00012</v>
      </c>
      <c r="L122" s="1">
        <v>3.93</v>
      </c>
    </row>
    <row r="123" spans="1:12" ht="15">
      <c r="A123" s="3" t="s">
        <v>647</v>
      </c>
      <c r="B123" s="1">
        <v>191</v>
      </c>
      <c r="C123" s="1" t="s">
        <v>85</v>
      </c>
      <c r="D123" s="3" t="s">
        <v>345</v>
      </c>
      <c r="E123" s="1">
        <v>50</v>
      </c>
      <c r="F123" s="1">
        <v>13</v>
      </c>
      <c r="G123" s="5">
        <f t="shared" si="3"/>
        <v>0.06806282722513089</v>
      </c>
      <c r="H123" s="5">
        <f t="shared" si="4"/>
        <v>0.26</v>
      </c>
      <c r="I123" s="5">
        <f t="shared" si="5"/>
        <v>0.05701754385964912</v>
      </c>
      <c r="J123" s="2">
        <v>4.9E-10</v>
      </c>
      <c r="K123" s="1">
        <v>0.00018</v>
      </c>
      <c r="L123" s="1">
        <v>3.75</v>
      </c>
    </row>
    <row r="124" spans="1:12" ht="15">
      <c r="A124" s="3" t="s">
        <v>647</v>
      </c>
      <c r="B124" s="1">
        <v>191</v>
      </c>
      <c r="C124" s="1" t="s">
        <v>18</v>
      </c>
      <c r="D124" s="3" t="s">
        <v>383</v>
      </c>
      <c r="E124" s="1">
        <v>323</v>
      </c>
      <c r="F124" s="1">
        <v>31</v>
      </c>
      <c r="G124" s="5">
        <f t="shared" si="3"/>
        <v>0.16230366492146597</v>
      </c>
      <c r="H124" s="5">
        <f t="shared" si="4"/>
        <v>0.09597523219814241</v>
      </c>
      <c r="I124" s="5">
        <f t="shared" si="5"/>
        <v>0.06418219461697723</v>
      </c>
      <c r="J124" s="2">
        <v>6.5E-10</v>
      </c>
      <c r="K124" s="1">
        <v>0.00024</v>
      </c>
      <c r="L124" s="1">
        <v>3.62</v>
      </c>
    </row>
    <row r="125" spans="1:12" ht="15">
      <c r="A125" s="3" t="s">
        <v>647</v>
      </c>
      <c r="B125" s="1">
        <v>191</v>
      </c>
      <c r="C125" s="1" t="s">
        <v>17</v>
      </c>
      <c r="D125" s="3" t="s">
        <v>325</v>
      </c>
      <c r="E125" s="1">
        <v>323</v>
      </c>
      <c r="F125" s="1">
        <v>31</v>
      </c>
      <c r="G125" s="5">
        <f t="shared" si="3"/>
        <v>0.16230366492146597</v>
      </c>
      <c r="H125" s="5">
        <f t="shared" si="4"/>
        <v>0.09597523219814241</v>
      </c>
      <c r="I125" s="5">
        <f t="shared" si="5"/>
        <v>0.06418219461697723</v>
      </c>
      <c r="J125" s="2">
        <v>6.5E-10</v>
      </c>
      <c r="K125" s="1">
        <v>0.00024</v>
      </c>
      <c r="L125" s="1">
        <v>3.62</v>
      </c>
    </row>
    <row r="126" spans="1:12" ht="15">
      <c r="A126" s="3" t="s">
        <v>647</v>
      </c>
      <c r="B126" s="1">
        <v>191</v>
      </c>
      <c r="C126" s="1" t="s">
        <v>98</v>
      </c>
      <c r="D126" s="3" t="s">
        <v>322</v>
      </c>
      <c r="E126" s="1">
        <v>85</v>
      </c>
      <c r="F126" s="1">
        <v>16</v>
      </c>
      <c r="G126" s="5">
        <f t="shared" si="3"/>
        <v>0.08376963350785341</v>
      </c>
      <c r="H126" s="5">
        <f t="shared" si="4"/>
        <v>0.18823529411764706</v>
      </c>
      <c r="I126" s="5">
        <f t="shared" si="5"/>
        <v>0.06153846153846154</v>
      </c>
      <c r="J126" s="2">
        <v>8.3E-10</v>
      </c>
      <c r="K126" s="1">
        <v>0.00031</v>
      </c>
      <c r="L126" s="1">
        <v>3.51</v>
      </c>
    </row>
    <row r="127" spans="1:12" ht="15">
      <c r="A127" s="3" t="s">
        <v>647</v>
      </c>
      <c r="B127" s="1">
        <v>191</v>
      </c>
      <c r="C127" s="1" t="s">
        <v>41</v>
      </c>
      <c r="D127" s="3" t="s">
        <v>267</v>
      </c>
      <c r="E127" s="1">
        <v>460</v>
      </c>
      <c r="F127" s="1">
        <v>37</v>
      </c>
      <c r="G127" s="5">
        <f t="shared" si="3"/>
        <v>0.193717277486911</v>
      </c>
      <c r="H127" s="5">
        <f t="shared" si="4"/>
        <v>0.08043478260869565</v>
      </c>
      <c r="I127" s="5">
        <f t="shared" si="5"/>
        <v>0.06026058631921824</v>
      </c>
      <c r="J127" s="2">
        <v>1.8E-09</v>
      </c>
      <c r="K127" s="1">
        <v>0.00066</v>
      </c>
      <c r="L127" s="1">
        <v>3.18</v>
      </c>
    </row>
    <row r="128" spans="1:12" ht="30">
      <c r="A128" s="3" t="s">
        <v>647</v>
      </c>
      <c r="B128" s="1">
        <v>191</v>
      </c>
      <c r="C128" s="1" t="s">
        <v>57</v>
      </c>
      <c r="D128" s="3" t="s">
        <v>311</v>
      </c>
      <c r="E128" s="1">
        <v>90</v>
      </c>
      <c r="F128" s="1">
        <v>16</v>
      </c>
      <c r="G128" s="5">
        <f t="shared" si="3"/>
        <v>0.08376963350785341</v>
      </c>
      <c r="H128" s="5">
        <f t="shared" si="4"/>
        <v>0.17777777777777778</v>
      </c>
      <c r="I128" s="5">
        <f t="shared" si="5"/>
        <v>0.06037735849056604</v>
      </c>
      <c r="J128" s="2">
        <v>2E-09</v>
      </c>
      <c r="K128" s="1">
        <v>0.00074</v>
      </c>
      <c r="L128" s="1">
        <v>3.13</v>
      </c>
    </row>
    <row r="129" spans="1:12" ht="15">
      <c r="A129" s="3" t="s">
        <v>647</v>
      </c>
      <c r="B129" s="1">
        <v>191</v>
      </c>
      <c r="C129" s="1" t="s">
        <v>43</v>
      </c>
      <c r="D129" s="3" t="s">
        <v>294</v>
      </c>
      <c r="E129" s="1">
        <v>400</v>
      </c>
      <c r="F129" s="1">
        <v>34</v>
      </c>
      <c r="G129" s="5">
        <f t="shared" si="3"/>
        <v>0.17801047120418848</v>
      </c>
      <c r="H129" s="5">
        <f t="shared" si="4"/>
        <v>0.085</v>
      </c>
      <c r="I129" s="5">
        <f t="shared" si="5"/>
        <v>0.06104129263913824</v>
      </c>
      <c r="J129" s="2">
        <v>2.2E-09</v>
      </c>
      <c r="K129" s="1">
        <v>0.00081</v>
      </c>
      <c r="L129" s="1">
        <v>3.09</v>
      </c>
    </row>
    <row r="130" spans="1:12" ht="15">
      <c r="A130" s="3" t="s">
        <v>647</v>
      </c>
      <c r="B130" s="1">
        <v>191</v>
      </c>
      <c r="C130" s="1" t="s">
        <v>54</v>
      </c>
      <c r="D130" s="3" t="s">
        <v>332</v>
      </c>
      <c r="E130" s="1">
        <v>37</v>
      </c>
      <c r="F130" s="1">
        <v>11</v>
      </c>
      <c r="G130" s="5">
        <f aca="true" t="shared" si="6" ref="G130:G193">F130/B130</f>
        <v>0.05759162303664921</v>
      </c>
      <c r="H130" s="5">
        <f aca="true" t="shared" si="7" ref="H130:H193">F130/E130</f>
        <v>0.2972972972972973</v>
      </c>
      <c r="I130" s="5">
        <f aca="true" t="shared" si="8" ref="I130:I193">F130/(B130+E130-F130)</f>
        <v>0.05069124423963134</v>
      </c>
      <c r="J130" s="2">
        <v>2.3E-09</v>
      </c>
      <c r="K130" s="1">
        <v>0.00085</v>
      </c>
      <c r="L130" s="1">
        <v>3.07</v>
      </c>
    </row>
    <row r="131" spans="1:12" ht="15">
      <c r="A131" s="3" t="s">
        <v>647</v>
      </c>
      <c r="B131" s="1">
        <v>191</v>
      </c>
      <c r="C131" s="1" t="s">
        <v>44</v>
      </c>
      <c r="D131" s="3" t="s">
        <v>292</v>
      </c>
      <c r="E131" s="1">
        <v>401</v>
      </c>
      <c r="F131" s="1">
        <v>34</v>
      </c>
      <c r="G131" s="5">
        <f t="shared" si="6"/>
        <v>0.17801047120418848</v>
      </c>
      <c r="H131" s="5">
        <f t="shared" si="7"/>
        <v>0.08478802992518704</v>
      </c>
      <c r="I131" s="5">
        <f t="shared" si="8"/>
        <v>0.06093189964157706</v>
      </c>
      <c r="J131" s="2">
        <v>2.4E-09</v>
      </c>
      <c r="K131" s="1">
        <v>0.00087</v>
      </c>
      <c r="L131" s="1">
        <v>3.06</v>
      </c>
    </row>
    <row r="132" spans="1:12" ht="15">
      <c r="A132" s="3" t="s">
        <v>647</v>
      </c>
      <c r="B132" s="1">
        <v>191</v>
      </c>
      <c r="C132" s="1" t="s">
        <v>87</v>
      </c>
      <c r="D132" s="3" t="s">
        <v>411</v>
      </c>
      <c r="E132" s="1">
        <v>57</v>
      </c>
      <c r="F132" s="1">
        <v>13</v>
      </c>
      <c r="G132" s="5">
        <f t="shared" si="6"/>
        <v>0.06806282722513089</v>
      </c>
      <c r="H132" s="5">
        <f t="shared" si="7"/>
        <v>0.22807017543859648</v>
      </c>
      <c r="I132" s="5">
        <f t="shared" si="8"/>
        <v>0.05531914893617021</v>
      </c>
      <c r="J132" s="2">
        <v>2.8E-09</v>
      </c>
      <c r="K132" s="1">
        <v>0.00105</v>
      </c>
      <c r="L132" s="1">
        <v>2.98</v>
      </c>
    </row>
    <row r="133" spans="1:12" ht="15">
      <c r="A133" s="3" t="s">
        <v>647</v>
      </c>
      <c r="B133" s="1">
        <v>191</v>
      </c>
      <c r="C133" s="1" t="s">
        <v>73</v>
      </c>
      <c r="D133" s="3" t="s">
        <v>350</v>
      </c>
      <c r="E133" s="1">
        <v>16</v>
      </c>
      <c r="F133" s="1">
        <v>8</v>
      </c>
      <c r="G133" s="5">
        <f t="shared" si="6"/>
        <v>0.041884816753926704</v>
      </c>
      <c r="H133" s="5">
        <f t="shared" si="7"/>
        <v>0.5</v>
      </c>
      <c r="I133" s="5">
        <f t="shared" si="8"/>
        <v>0.04020100502512563</v>
      </c>
      <c r="J133" s="2">
        <v>3E-09</v>
      </c>
      <c r="K133" s="1">
        <v>0.00109</v>
      </c>
      <c r="L133" s="1">
        <v>2.96</v>
      </c>
    </row>
    <row r="134" spans="1:12" ht="15">
      <c r="A134" s="3" t="s">
        <v>647</v>
      </c>
      <c r="B134" s="1">
        <v>191</v>
      </c>
      <c r="C134" s="1" t="s">
        <v>178</v>
      </c>
      <c r="D134" s="3" t="s">
        <v>240</v>
      </c>
      <c r="E134" s="1">
        <v>605</v>
      </c>
      <c r="F134" s="1">
        <v>43</v>
      </c>
      <c r="G134" s="5">
        <f t="shared" si="6"/>
        <v>0.225130890052356</v>
      </c>
      <c r="H134" s="5">
        <f t="shared" si="7"/>
        <v>0.07107438016528926</v>
      </c>
      <c r="I134" s="5">
        <f t="shared" si="8"/>
        <v>0.057104913678618856</v>
      </c>
      <c r="J134" s="2">
        <v>3.2E-09</v>
      </c>
      <c r="K134" s="1">
        <v>0.00119</v>
      </c>
      <c r="L134" s="1">
        <v>2.93</v>
      </c>
    </row>
    <row r="135" spans="1:12" ht="15">
      <c r="A135" s="3" t="s">
        <v>647</v>
      </c>
      <c r="B135" s="1">
        <v>191</v>
      </c>
      <c r="C135" s="1" t="s">
        <v>399</v>
      </c>
      <c r="D135" s="3" t="s">
        <v>400</v>
      </c>
      <c r="E135" s="1">
        <v>59</v>
      </c>
      <c r="F135" s="1">
        <v>13</v>
      </c>
      <c r="G135" s="5">
        <f t="shared" si="6"/>
        <v>0.06806282722513089</v>
      </c>
      <c r="H135" s="5">
        <f t="shared" si="7"/>
        <v>0.22033898305084745</v>
      </c>
      <c r="I135" s="5">
        <f t="shared" si="8"/>
        <v>0.05485232067510549</v>
      </c>
      <c r="J135" s="2">
        <v>4.5E-09</v>
      </c>
      <c r="K135" s="1">
        <v>0.00165</v>
      </c>
      <c r="L135" s="1">
        <v>2.78</v>
      </c>
    </row>
    <row r="136" spans="1:12" ht="15">
      <c r="A136" s="3" t="s">
        <v>647</v>
      </c>
      <c r="B136" s="1">
        <v>191</v>
      </c>
      <c r="C136" s="1" t="s">
        <v>97</v>
      </c>
      <c r="D136" s="3" t="s">
        <v>328</v>
      </c>
      <c r="E136" s="1">
        <v>59</v>
      </c>
      <c r="F136" s="1">
        <v>13</v>
      </c>
      <c r="G136" s="5">
        <f t="shared" si="6"/>
        <v>0.06806282722513089</v>
      </c>
      <c r="H136" s="5">
        <f t="shared" si="7"/>
        <v>0.22033898305084745</v>
      </c>
      <c r="I136" s="5">
        <f t="shared" si="8"/>
        <v>0.05485232067510549</v>
      </c>
      <c r="J136" s="2">
        <v>4.5E-09</v>
      </c>
      <c r="K136" s="1">
        <v>0.00165</v>
      </c>
      <c r="L136" s="1">
        <v>2.78</v>
      </c>
    </row>
    <row r="137" spans="1:12" ht="15">
      <c r="A137" s="3" t="s">
        <v>647</v>
      </c>
      <c r="B137" s="1">
        <v>191</v>
      </c>
      <c r="C137" s="1" t="s">
        <v>397</v>
      </c>
      <c r="D137" s="3" t="s">
        <v>398</v>
      </c>
      <c r="E137" s="1">
        <v>59</v>
      </c>
      <c r="F137" s="1">
        <v>13</v>
      </c>
      <c r="G137" s="5">
        <f t="shared" si="6"/>
        <v>0.06806282722513089</v>
      </c>
      <c r="H137" s="5">
        <f t="shared" si="7"/>
        <v>0.22033898305084745</v>
      </c>
      <c r="I137" s="5">
        <f t="shared" si="8"/>
        <v>0.05485232067510549</v>
      </c>
      <c r="J137" s="2">
        <v>4.5E-09</v>
      </c>
      <c r="K137" s="1">
        <v>0.00165</v>
      </c>
      <c r="L137" s="1">
        <v>2.78</v>
      </c>
    </row>
    <row r="138" spans="1:12" ht="15">
      <c r="A138" s="3" t="s">
        <v>647</v>
      </c>
      <c r="B138" s="1">
        <v>191</v>
      </c>
      <c r="C138" s="1" t="s">
        <v>69</v>
      </c>
      <c r="D138" s="3" t="s">
        <v>404</v>
      </c>
      <c r="E138" s="1">
        <v>24</v>
      </c>
      <c r="F138" s="1">
        <v>9</v>
      </c>
      <c r="G138" s="5">
        <f t="shared" si="6"/>
        <v>0.04712041884816754</v>
      </c>
      <c r="H138" s="5">
        <f t="shared" si="7"/>
        <v>0.375</v>
      </c>
      <c r="I138" s="5">
        <f t="shared" si="8"/>
        <v>0.043689320388349516</v>
      </c>
      <c r="J138" s="2">
        <v>6.7E-09</v>
      </c>
      <c r="K138" s="1">
        <v>0.00248</v>
      </c>
      <c r="L138" s="1">
        <v>2.61</v>
      </c>
    </row>
    <row r="139" spans="1:12" ht="15">
      <c r="A139" s="3" t="s">
        <v>647</v>
      </c>
      <c r="B139" s="1">
        <v>191</v>
      </c>
      <c r="C139" s="1" t="s">
        <v>204</v>
      </c>
      <c r="D139" s="3" t="s">
        <v>262</v>
      </c>
      <c r="E139" s="1">
        <v>378</v>
      </c>
      <c r="F139" s="1">
        <v>32</v>
      </c>
      <c r="G139" s="5">
        <f t="shared" si="6"/>
        <v>0.16753926701570682</v>
      </c>
      <c r="H139" s="5">
        <f t="shared" si="7"/>
        <v>0.08465608465608465</v>
      </c>
      <c r="I139" s="5">
        <f t="shared" si="8"/>
        <v>0.0595903165735568</v>
      </c>
      <c r="J139" s="2">
        <v>7.8E-09</v>
      </c>
      <c r="K139" s="1">
        <v>0.00287</v>
      </c>
      <c r="L139" s="1">
        <v>2.54</v>
      </c>
    </row>
    <row r="140" spans="1:12" ht="30">
      <c r="A140" s="3" t="s">
        <v>647</v>
      </c>
      <c r="B140" s="1">
        <v>191</v>
      </c>
      <c r="C140" s="1" t="s">
        <v>78</v>
      </c>
      <c r="D140" s="3" t="s">
        <v>395</v>
      </c>
      <c r="E140" s="1">
        <v>34</v>
      </c>
      <c r="F140" s="1">
        <v>10</v>
      </c>
      <c r="G140" s="5">
        <f t="shared" si="6"/>
        <v>0.05235602094240838</v>
      </c>
      <c r="H140" s="5">
        <f t="shared" si="7"/>
        <v>0.29411764705882354</v>
      </c>
      <c r="I140" s="5">
        <f t="shared" si="8"/>
        <v>0.046511627906976744</v>
      </c>
      <c r="J140" s="2">
        <v>1.4E-08</v>
      </c>
      <c r="K140" s="1">
        <v>0.00523</v>
      </c>
      <c r="L140" s="1">
        <v>2.28</v>
      </c>
    </row>
    <row r="141" spans="1:12" ht="15">
      <c r="A141" s="3" t="s">
        <v>647</v>
      </c>
      <c r="B141" s="1">
        <v>191</v>
      </c>
      <c r="C141" s="1" t="s">
        <v>77</v>
      </c>
      <c r="D141" s="3" t="s">
        <v>394</v>
      </c>
      <c r="E141" s="1">
        <v>34</v>
      </c>
      <c r="F141" s="1">
        <v>10</v>
      </c>
      <c r="G141" s="5">
        <f t="shared" si="6"/>
        <v>0.05235602094240838</v>
      </c>
      <c r="H141" s="5">
        <f t="shared" si="7"/>
        <v>0.29411764705882354</v>
      </c>
      <c r="I141" s="5">
        <f t="shared" si="8"/>
        <v>0.046511627906976744</v>
      </c>
      <c r="J141" s="2">
        <v>1.4E-08</v>
      </c>
      <c r="K141" s="1">
        <v>0.00523</v>
      </c>
      <c r="L141" s="1">
        <v>2.28</v>
      </c>
    </row>
    <row r="142" spans="1:12" ht="15">
      <c r="A142" s="3" t="s">
        <v>647</v>
      </c>
      <c r="B142" s="1">
        <v>191</v>
      </c>
      <c r="C142" s="1" t="s">
        <v>100</v>
      </c>
      <c r="D142" s="3" t="s">
        <v>412</v>
      </c>
      <c r="E142" s="1">
        <v>26</v>
      </c>
      <c r="F142" s="1">
        <v>9</v>
      </c>
      <c r="G142" s="5">
        <f t="shared" si="6"/>
        <v>0.04712041884816754</v>
      </c>
      <c r="H142" s="5">
        <f t="shared" si="7"/>
        <v>0.34615384615384615</v>
      </c>
      <c r="I142" s="5">
        <f t="shared" si="8"/>
        <v>0.04326923076923077</v>
      </c>
      <c r="J142" s="2">
        <v>1.5E-08</v>
      </c>
      <c r="K142" s="1">
        <v>0.00564</v>
      </c>
      <c r="L142" s="1">
        <v>2.25</v>
      </c>
    </row>
    <row r="143" spans="1:12" ht="15">
      <c r="A143" s="3" t="s">
        <v>647</v>
      </c>
      <c r="B143" s="1">
        <v>191</v>
      </c>
      <c r="C143" s="1" t="s">
        <v>93</v>
      </c>
      <c r="D143" s="3" t="s">
        <v>402</v>
      </c>
      <c r="E143" s="1">
        <v>132</v>
      </c>
      <c r="F143" s="1">
        <v>18</v>
      </c>
      <c r="G143" s="5">
        <f t="shared" si="6"/>
        <v>0.09424083769633508</v>
      </c>
      <c r="H143" s="5">
        <f t="shared" si="7"/>
        <v>0.13636363636363635</v>
      </c>
      <c r="I143" s="5">
        <f t="shared" si="8"/>
        <v>0.05901639344262295</v>
      </c>
      <c r="J143" s="2">
        <v>1.6E-08</v>
      </c>
      <c r="K143" s="1">
        <v>0.00577</v>
      </c>
      <c r="L143" s="1">
        <v>2.24</v>
      </c>
    </row>
    <row r="144" spans="1:12" ht="15">
      <c r="A144" s="3" t="s">
        <v>647</v>
      </c>
      <c r="B144" s="1">
        <v>191</v>
      </c>
      <c r="C144" s="1" t="s">
        <v>99</v>
      </c>
      <c r="D144" s="3" t="s">
        <v>413</v>
      </c>
      <c r="E144" s="1">
        <v>27</v>
      </c>
      <c r="F144" s="1">
        <v>9</v>
      </c>
      <c r="G144" s="5">
        <f t="shared" si="6"/>
        <v>0.04712041884816754</v>
      </c>
      <c r="H144" s="5">
        <f t="shared" si="7"/>
        <v>0.3333333333333333</v>
      </c>
      <c r="I144" s="5">
        <f t="shared" si="8"/>
        <v>0.0430622009569378</v>
      </c>
      <c r="J144" s="2">
        <v>2.2E-08</v>
      </c>
      <c r="K144" s="1">
        <v>0.00826</v>
      </c>
      <c r="L144" s="1">
        <v>2.08</v>
      </c>
    </row>
    <row r="145" spans="1:12" ht="15">
      <c r="A145" s="3" t="s">
        <v>647</v>
      </c>
      <c r="B145" s="1">
        <v>191</v>
      </c>
      <c r="C145" s="1" t="s">
        <v>185</v>
      </c>
      <c r="D145" s="3" t="s">
        <v>343</v>
      </c>
      <c r="E145" s="1">
        <v>20</v>
      </c>
      <c r="F145" s="1">
        <v>8</v>
      </c>
      <c r="G145" s="5">
        <f t="shared" si="6"/>
        <v>0.041884816753926704</v>
      </c>
      <c r="H145" s="5">
        <f t="shared" si="7"/>
        <v>0.4</v>
      </c>
      <c r="I145" s="5">
        <f t="shared" si="8"/>
        <v>0.03940886699507389</v>
      </c>
      <c r="J145" s="2">
        <v>2.7E-08</v>
      </c>
      <c r="K145" s="1">
        <v>0.00975</v>
      </c>
      <c r="L145" s="1">
        <v>2.01</v>
      </c>
    </row>
    <row r="146" spans="1:12" ht="30">
      <c r="A146" s="3" t="s">
        <v>647</v>
      </c>
      <c r="B146" s="1">
        <v>191</v>
      </c>
      <c r="C146" s="1" t="s">
        <v>177</v>
      </c>
      <c r="D146" s="3" t="s">
        <v>255</v>
      </c>
      <c r="E146" s="1">
        <v>443</v>
      </c>
      <c r="F146" s="1">
        <v>34</v>
      </c>
      <c r="G146" s="5">
        <f t="shared" si="6"/>
        <v>0.17801047120418848</v>
      </c>
      <c r="H146" s="5">
        <f t="shared" si="7"/>
        <v>0.07674943566591422</v>
      </c>
      <c r="I146" s="5">
        <f t="shared" si="8"/>
        <v>0.056666666666666664</v>
      </c>
      <c r="J146" s="2">
        <v>3E-08</v>
      </c>
      <c r="K146" s="1">
        <v>0.01108</v>
      </c>
      <c r="L146" s="1">
        <v>1.96</v>
      </c>
    </row>
    <row r="147" spans="1:12" ht="30">
      <c r="A147" s="3" t="s">
        <v>647</v>
      </c>
      <c r="B147" s="1">
        <v>191</v>
      </c>
      <c r="C147" s="1" t="s">
        <v>190</v>
      </c>
      <c r="D147" s="3" t="s">
        <v>351</v>
      </c>
      <c r="E147" s="1">
        <v>9</v>
      </c>
      <c r="F147" s="1">
        <v>6</v>
      </c>
      <c r="G147" s="5">
        <f t="shared" si="6"/>
        <v>0.031413612565445025</v>
      </c>
      <c r="H147" s="5">
        <f t="shared" si="7"/>
        <v>0.6666666666666666</v>
      </c>
      <c r="I147" s="5">
        <f t="shared" si="8"/>
        <v>0.030927835051546393</v>
      </c>
      <c r="J147" s="2">
        <v>3.1E-08</v>
      </c>
      <c r="K147" s="1">
        <v>0.01143</v>
      </c>
      <c r="L147" s="1">
        <v>1.94</v>
      </c>
    </row>
    <row r="148" spans="1:12" ht="15">
      <c r="A148" s="3" t="s">
        <v>647</v>
      </c>
      <c r="B148" s="1">
        <v>191</v>
      </c>
      <c r="C148" s="1" t="s">
        <v>70</v>
      </c>
      <c r="D148" s="3" t="s">
        <v>339</v>
      </c>
      <c r="E148" s="1">
        <v>21</v>
      </c>
      <c r="F148" s="1">
        <v>8</v>
      </c>
      <c r="G148" s="5">
        <f t="shared" si="6"/>
        <v>0.041884816753926704</v>
      </c>
      <c r="H148" s="5">
        <f t="shared" si="7"/>
        <v>0.38095238095238093</v>
      </c>
      <c r="I148" s="5">
        <f t="shared" si="8"/>
        <v>0.0392156862745098</v>
      </c>
      <c r="J148" s="2">
        <v>4.2E-08</v>
      </c>
      <c r="K148" s="1">
        <v>0.01538</v>
      </c>
      <c r="L148" s="1">
        <v>1.81</v>
      </c>
    </row>
    <row r="149" spans="1:12" ht="30">
      <c r="A149" s="3" t="s">
        <v>647</v>
      </c>
      <c r="B149" s="1">
        <v>191</v>
      </c>
      <c r="C149" s="1" t="s">
        <v>106</v>
      </c>
      <c r="D149" s="3" t="s">
        <v>329</v>
      </c>
      <c r="E149" s="1">
        <v>71</v>
      </c>
      <c r="F149" s="1">
        <v>13</v>
      </c>
      <c r="G149" s="5">
        <f t="shared" si="6"/>
        <v>0.06806282722513089</v>
      </c>
      <c r="H149" s="5">
        <f t="shared" si="7"/>
        <v>0.18309859154929578</v>
      </c>
      <c r="I149" s="5">
        <f t="shared" si="8"/>
        <v>0.05220883534136546</v>
      </c>
      <c r="J149" s="2">
        <v>4.8E-08</v>
      </c>
      <c r="K149" s="1">
        <v>0.01774</v>
      </c>
      <c r="L149" s="1">
        <v>1.75</v>
      </c>
    </row>
    <row r="150" spans="1:12" ht="15">
      <c r="A150" s="3" t="s">
        <v>647</v>
      </c>
      <c r="B150" s="1">
        <v>191</v>
      </c>
      <c r="C150" s="1" t="s">
        <v>21</v>
      </c>
      <c r="D150" s="3" t="s">
        <v>266</v>
      </c>
      <c r="E150" s="1">
        <v>409</v>
      </c>
      <c r="F150" s="1">
        <v>32</v>
      </c>
      <c r="G150" s="5">
        <f t="shared" si="6"/>
        <v>0.16753926701570682</v>
      </c>
      <c r="H150" s="5">
        <f t="shared" si="7"/>
        <v>0.07823960880195599</v>
      </c>
      <c r="I150" s="5">
        <f t="shared" si="8"/>
        <v>0.056338028169014086</v>
      </c>
      <c r="J150" s="2">
        <v>5.2E-08</v>
      </c>
      <c r="K150" s="1">
        <v>0.0192</v>
      </c>
      <c r="L150" s="1">
        <v>1.72</v>
      </c>
    </row>
    <row r="151" spans="1:12" ht="30">
      <c r="A151" s="3" t="s">
        <v>647</v>
      </c>
      <c r="B151" s="1">
        <v>191</v>
      </c>
      <c r="C151" s="1" t="s">
        <v>28</v>
      </c>
      <c r="D151" s="3" t="s">
        <v>303</v>
      </c>
      <c r="E151" s="1">
        <v>266</v>
      </c>
      <c r="F151" s="1">
        <v>25</v>
      </c>
      <c r="G151" s="5">
        <f t="shared" si="6"/>
        <v>0.13089005235602094</v>
      </c>
      <c r="H151" s="5">
        <f t="shared" si="7"/>
        <v>0.09398496240601503</v>
      </c>
      <c r="I151" s="5">
        <f t="shared" si="8"/>
        <v>0.05787037037037037</v>
      </c>
      <c r="J151" s="2">
        <v>5.4E-08</v>
      </c>
      <c r="K151" s="1">
        <v>0.01975</v>
      </c>
      <c r="L151" s="1">
        <v>1.7</v>
      </c>
    </row>
    <row r="152" spans="1:12" ht="15">
      <c r="A152" s="3" t="s">
        <v>647</v>
      </c>
      <c r="B152" s="1">
        <v>191</v>
      </c>
      <c r="C152" s="1" t="s">
        <v>22</v>
      </c>
      <c r="D152" s="3" t="s">
        <v>389</v>
      </c>
      <c r="E152" s="1">
        <v>476</v>
      </c>
      <c r="F152" s="1">
        <v>35</v>
      </c>
      <c r="G152" s="5">
        <f t="shared" si="6"/>
        <v>0.18324607329842932</v>
      </c>
      <c r="H152" s="5">
        <f t="shared" si="7"/>
        <v>0.07352941176470588</v>
      </c>
      <c r="I152" s="5">
        <f t="shared" si="8"/>
        <v>0.055379746835443035</v>
      </c>
      <c r="J152" s="2">
        <v>5.4E-08</v>
      </c>
      <c r="K152" s="1">
        <v>0.01993</v>
      </c>
      <c r="L152" s="1">
        <v>1.7</v>
      </c>
    </row>
    <row r="153" spans="1:12" ht="15">
      <c r="A153" s="3" t="s">
        <v>647</v>
      </c>
      <c r="B153" s="1">
        <v>191</v>
      </c>
      <c r="C153" s="1" t="s">
        <v>20</v>
      </c>
      <c r="D153" s="3" t="s">
        <v>392</v>
      </c>
      <c r="E153" s="1">
        <v>286</v>
      </c>
      <c r="F153" s="1">
        <v>26</v>
      </c>
      <c r="G153" s="5">
        <f t="shared" si="6"/>
        <v>0.13612565445026178</v>
      </c>
      <c r="H153" s="5">
        <f t="shared" si="7"/>
        <v>0.09090909090909091</v>
      </c>
      <c r="I153" s="5">
        <f t="shared" si="8"/>
        <v>0.057649667405764965</v>
      </c>
      <c r="J153" s="2">
        <v>5.6E-08</v>
      </c>
      <c r="K153" s="1">
        <v>0.0206</v>
      </c>
      <c r="L153" s="1">
        <v>1.69</v>
      </c>
    </row>
    <row r="154" spans="1:12" ht="15">
      <c r="A154" s="3" t="s">
        <v>647</v>
      </c>
      <c r="B154" s="1">
        <v>191</v>
      </c>
      <c r="C154" s="1" t="s">
        <v>81</v>
      </c>
      <c r="D154" s="3" t="s">
        <v>387</v>
      </c>
      <c r="E154" s="1">
        <v>40</v>
      </c>
      <c r="F154" s="1">
        <v>10</v>
      </c>
      <c r="G154" s="5">
        <f t="shared" si="6"/>
        <v>0.05235602094240838</v>
      </c>
      <c r="H154" s="5">
        <f t="shared" si="7"/>
        <v>0.25</v>
      </c>
      <c r="I154" s="5">
        <f t="shared" si="8"/>
        <v>0.04524886877828054</v>
      </c>
      <c r="J154" s="2">
        <v>8E-08</v>
      </c>
      <c r="K154" s="1">
        <v>0.02931</v>
      </c>
      <c r="L154" s="1">
        <v>1.53</v>
      </c>
    </row>
    <row r="155" spans="1:12" ht="15">
      <c r="A155" s="3" t="s">
        <v>647</v>
      </c>
      <c r="B155" s="1">
        <v>191</v>
      </c>
      <c r="C155" s="1" t="s">
        <v>176</v>
      </c>
      <c r="D155" s="3" t="s">
        <v>260</v>
      </c>
      <c r="E155" s="1">
        <v>396</v>
      </c>
      <c r="F155" s="1">
        <v>31</v>
      </c>
      <c r="G155" s="5">
        <f t="shared" si="6"/>
        <v>0.16230366492146597</v>
      </c>
      <c r="H155" s="5">
        <f t="shared" si="7"/>
        <v>0.07828282828282829</v>
      </c>
      <c r="I155" s="5">
        <f t="shared" si="8"/>
        <v>0.05575539568345324</v>
      </c>
      <c r="J155" s="2">
        <v>8.6E-08</v>
      </c>
      <c r="K155" s="1">
        <v>0.03164</v>
      </c>
      <c r="L155" s="1">
        <v>1.5</v>
      </c>
    </row>
    <row r="156" spans="1:12" ht="15">
      <c r="A156" s="3" t="s">
        <v>647</v>
      </c>
      <c r="B156" s="1">
        <v>191</v>
      </c>
      <c r="C156" s="1" t="s">
        <v>94</v>
      </c>
      <c r="D156" s="3" t="s">
        <v>312</v>
      </c>
      <c r="E156" s="1">
        <v>116</v>
      </c>
      <c r="F156" s="1">
        <v>16</v>
      </c>
      <c r="G156" s="5">
        <f t="shared" si="6"/>
        <v>0.08376963350785341</v>
      </c>
      <c r="H156" s="5">
        <f t="shared" si="7"/>
        <v>0.13793103448275862</v>
      </c>
      <c r="I156" s="5">
        <f t="shared" si="8"/>
        <v>0.054982817869415807</v>
      </c>
      <c r="J156" s="2">
        <v>8.7E-08</v>
      </c>
      <c r="K156" s="1">
        <v>0.03204</v>
      </c>
      <c r="L156" s="1">
        <v>1.49</v>
      </c>
    </row>
    <row r="157" spans="1:12" ht="15">
      <c r="A157" s="3" t="s">
        <v>647</v>
      </c>
      <c r="B157" s="1">
        <v>191</v>
      </c>
      <c r="C157" s="1" t="s">
        <v>24</v>
      </c>
      <c r="D157" s="3" t="s">
        <v>393</v>
      </c>
      <c r="E157" s="1">
        <v>419</v>
      </c>
      <c r="F157" s="1">
        <v>32</v>
      </c>
      <c r="G157" s="5">
        <f t="shared" si="6"/>
        <v>0.16753926701570682</v>
      </c>
      <c r="H157" s="5">
        <f t="shared" si="7"/>
        <v>0.07637231503579953</v>
      </c>
      <c r="I157" s="5">
        <f t="shared" si="8"/>
        <v>0.05536332179930796</v>
      </c>
      <c r="J157" s="2">
        <v>9.2E-08</v>
      </c>
      <c r="K157" s="1">
        <v>0.0339</v>
      </c>
      <c r="L157" s="1">
        <v>1.47</v>
      </c>
    </row>
    <row r="158" spans="1:12" ht="15">
      <c r="A158" s="3" t="s">
        <v>647</v>
      </c>
      <c r="B158" s="1">
        <v>166</v>
      </c>
      <c r="C158" s="1" t="s">
        <v>3</v>
      </c>
      <c r="D158" s="3" t="s">
        <v>364</v>
      </c>
      <c r="E158" s="1">
        <v>393</v>
      </c>
      <c r="F158" s="1">
        <v>29</v>
      </c>
      <c r="G158" s="5">
        <f t="shared" si="6"/>
        <v>0.1746987951807229</v>
      </c>
      <c r="H158" s="5">
        <f t="shared" si="7"/>
        <v>0.0737913486005089</v>
      </c>
      <c r="I158" s="5">
        <f t="shared" si="8"/>
        <v>0.05471698113207547</v>
      </c>
      <c r="J158" s="2">
        <v>2E-07</v>
      </c>
      <c r="K158" s="1">
        <v>0.03592</v>
      </c>
      <c r="L158" s="1">
        <v>1.44</v>
      </c>
    </row>
    <row r="159" spans="1:12" ht="15">
      <c r="A159" s="3" t="s">
        <v>647</v>
      </c>
      <c r="B159" s="1">
        <v>191</v>
      </c>
      <c r="C159" s="1" t="s">
        <v>25</v>
      </c>
      <c r="D159" s="3" t="s">
        <v>390</v>
      </c>
      <c r="E159" s="1">
        <v>399</v>
      </c>
      <c r="F159" s="1">
        <v>31</v>
      </c>
      <c r="G159" s="5">
        <f t="shared" si="6"/>
        <v>0.16230366492146597</v>
      </c>
      <c r="H159" s="5">
        <f t="shared" si="7"/>
        <v>0.07769423558897243</v>
      </c>
      <c r="I159" s="5">
        <f t="shared" si="8"/>
        <v>0.055456171735241505</v>
      </c>
      <c r="J159" s="2">
        <v>1E-07</v>
      </c>
      <c r="K159" s="1">
        <v>0.0376</v>
      </c>
      <c r="L159" s="1">
        <v>1.42</v>
      </c>
    </row>
    <row r="160" spans="1:12" ht="15">
      <c r="A160" s="3" t="s">
        <v>647</v>
      </c>
      <c r="B160" s="1">
        <v>166</v>
      </c>
      <c r="C160" s="1" t="s">
        <v>173</v>
      </c>
      <c r="D160" s="3" t="s">
        <v>363</v>
      </c>
      <c r="E160" s="1">
        <v>1032</v>
      </c>
      <c r="F160" s="1">
        <v>53</v>
      </c>
      <c r="G160" s="5">
        <f t="shared" si="6"/>
        <v>0.3192771084337349</v>
      </c>
      <c r="H160" s="5">
        <f t="shared" si="7"/>
        <v>0.05135658914728682</v>
      </c>
      <c r="I160" s="5">
        <f t="shared" si="8"/>
        <v>0.0462882096069869</v>
      </c>
      <c r="J160" s="2">
        <v>2.2E-07</v>
      </c>
      <c r="K160" s="1">
        <v>0.03885</v>
      </c>
      <c r="L160" s="1">
        <v>1.41</v>
      </c>
    </row>
    <row r="161" spans="1:12" ht="15">
      <c r="A161" s="3" t="s">
        <v>647</v>
      </c>
      <c r="B161" s="1">
        <v>191</v>
      </c>
      <c r="C161" s="1" t="s">
        <v>210</v>
      </c>
      <c r="D161" s="3" t="s">
        <v>231</v>
      </c>
      <c r="E161" s="1">
        <v>1848</v>
      </c>
      <c r="F161" s="1">
        <v>84</v>
      </c>
      <c r="G161" s="5">
        <f t="shared" si="6"/>
        <v>0.4397905759162304</v>
      </c>
      <c r="H161" s="5">
        <f t="shared" si="7"/>
        <v>0.045454545454545456</v>
      </c>
      <c r="I161" s="5">
        <f t="shared" si="8"/>
        <v>0.04296675191815857</v>
      </c>
      <c r="J161" s="2">
        <v>1.1E-07</v>
      </c>
      <c r="K161" s="1">
        <v>0.03923</v>
      </c>
      <c r="L161" s="1">
        <v>1.41</v>
      </c>
    </row>
    <row r="162" spans="1:12" ht="30">
      <c r="A162" s="3" t="s">
        <v>647</v>
      </c>
      <c r="B162" s="1">
        <v>191</v>
      </c>
      <c r="C162" s="1" t="s">
        <v>26</v>
      </c>
      <c r="D162" s="3" t="s">
        <v>401</v>
      </c>
      <c r="E162" s="1">
        <v>278</v>
      </c>
      <c r="F162" s="1">
        <v>25</v>
      </c>
      <c r="G162" s="5">
        <f t="shared" si="6"/>
        <v>0.13089005235602094</v>
      </c>
      <c r="H162" s="5">
        <f t="shared" si="7"/>
        <v>0.08992805755395683</v>
      </c>
      <c r="I162" s="5">
        <f t="shared" si="8"/>
        <v>0.05630630630630631</v>
      </c>
      <c r="J162" s="2">
        <v>1.3E-07</v>
      </c>
      <c r="K162" s="1">
        <v>0.04708</v>
      </c>
      <c r="L162" s="1">
        <v>1.33</v>
      </c>
    </row>
    <row r="163" spans="1:12" ht="15">
      <c r="A163" s="3" t="s">
        <v>647</v>
      </c>
      <c r="B163" s="1">
        <v>191</v>
      </c>
      <c r="C163" s="1" t="s">
        <v>23</v>
      </c>
      <c r="D163" s="3" t="s">
        <v>300</v>
      </c>
      <c r="E163" s="1">
        <v>283</v>
      </c>
      <c r="F163" s="1">
        <v>25</v>
      </c>
      <c r="G163" s="5">
        <f t="shared" si="6"/>
        <v>0.13089005235602094</v>
      </c>
      <c r="H163" s="5">
        <f t="shared" si="7"/>
        <v>0.08833922261484099</v>
      </c>
      <c r="I163" s="5">
        <f t="shared" si="8"/>
        <v>0.0556792873051225</v>
      </c>
      <c r="J163" s="2">
        <v>1.8E-07</v>
      </c>
      <c r="K163" s="1">
        <v>0.06659</v>
      </c>
      <c r="L163" s="1">
        <v>1.18</v>
      </c>
    </row>
    <row r="164" spans="1:12" ht="15">
      <c r="A164" s="3" t="s">
        <v>647</v>
      </c>
      <c r="B164" s="1">
        <v>191</v>
      </c>
      <c r="C164" s="1" t="s">
        <v>74</v>
      </c>
      <c r="D164" s="3" t="s">
        <v>330</v>
      </c>
      <c r="E164" s="1">
        <v>172</v>
      </c>
      <c r="F164" s="1">
        <v>19</v>
      </c>
      <c r="G164" s="5">
        <f t="shared" si="6"/>
        <v>0.09947643979057591</v>
      </c>
      <c r="H164" s="5">
        <f t="shared" si="7"/>
        <v>0.11046511627906977</v>
      </c>
      <c r="I164" s="5">
        <f t="shared" si="8"/>
        <v>0.055232558139534885</v>
      </c>
      <c r="J164" s="2">
        <v>2E-07</v>
      </c>
      <c r="K164" s="1">
        <v>0.07218</v>
      </c>
      <c r="L164" s="1">
        <v>1.14</v>
      </c>
    </row>
    <row r="165" spans="1:12" ht="15">
      <c r="A165" s="3" t="s">
        <v>647</v>
      </c>
      <c r="B165" s="1">
        <v>191</v>
      </c>
      <c r="C165" s="1" t="s">
        <v>19</v>
      </c>
      <c r="D165" s="3" t="s">
        <v>388</v>
      </c>
      <c r="E165" s="1">
        <v>346</v>
      </c>
      <c r="F165" s="1">
        <v>28</v>
      </c>
      <c r="G165" s="5">
        <f t="shared" si="6"/>
        <v>0.14659685863874344</v>
      </c>
      <c r="H165" s="5">
        <f t="shared" si="7"/>
        <v>0.08092485549132948</v>
      </c>
      <c r="I165" s="5">
        <f t="shared" si="8"/>
        <v>0.0550098231827112</v>
      </c>
      <c r="J165" s="2">
        <v>2E-07</v>
      </c>
      <c r="K165" s="1">
        <v>0.07278</v>
      </c>
      <c r="L165" s="1">
        <v>1.14</v>
      </c>
    </row>
    <row r="166" spans="1:12" ht="15">
      <c r="A166" s="3" t="s">
        <v>647</v>
      </c>
      <c r="B166" s="1">
        <v>191</v>
      </c>
      <c r="C166" s="1" t="s">
        <v>101</v>
      </c>
      <c r="D166" s="3" t="s">
        <v>421</v>
      </c>
      <c r="E166" s="1">
        <v>25</v>
      </c>
      <c r="F166" s="1">
        <v>8</v>
      </c>
      <c r="G166" s="5">
        <f t="shared" si="6"/>
        <v>0.041884816753926704</v>
      </c>
      <c r="H166" s="5">
        <f t="shared" si="7"/>
        <v>0.32</v>
      </c>
      <c r="I166" s="5">
        <f t="shared" si="8"/>
        <v>0.038461538461538464</v>
      </c>
      <c r="J166" s="2">
        <v>2E-07</v>
      </c>
      <c r="K166" s="1">
        <v>0.07437</v>
      </c>
      <c r="L166" s="1">
        <v>1.13</v>
      </c>
    </row>
    <row r="167" spans="1:12" ht="15">
      <c r="A167" s="3" t="s">
        <v>651</v>
      </c>
      <c r="B167" s="1">
        <v>136</v>
      </c>
      <c r="C167" s="1" t="s">
        <v>136</v>
      </c>
      <c r="D167" s="3" t="s">
        <v>254</v>
      </c>
      <c r="E167" s="1">
        <v>1239</v>
      </c>
      <c r="F167" s="1">
        <v>61</v>
      </c>
      <c r="G167" s="5">
        <f t="shared" si="6"/>
        <v>0.4485294117647059</v>
      </c>
      <c r="H167" s="5">
        <f t="shared" si="7"/>
        <v>0.04923325262308313</v>
      </c>
      <c r="I167" s="5">
        <f t="shared" si="8"/>
        <v>0.04642313546423135</v>
      </c>
      <c r="J167" s="2">
        <v>1.6E-13</v>
      </c>
      <c r="K167" s="2">
        <v>5.9E-08</v>
      </c>
      <c r="L167" s="1">
        <v>7.23</v>
      </c>
    </row>
    <row r="168" spans="1:12" ht="15">
      <c r="A168" s="3" t="s">
        <v>651</v>
      </c>
      <c r="B168" s="1">
        <v>136</v>
      </c>
      <c r="C168" s="1" t="s">
        <v>140</v>
      </c>
      <c r="D168" s="3" t="s">
        <v>227</v>
      </c>
      <c r="E168" s="1">
        <v>2287</v>
      </c>
      <c r="F168" s="1">
        <v>85</v>
      </c>
      <c r="G168" s="5">
        <f t="shared" si="6"/>
        <v>0.625</v>
      </c>
      <c r="H168" s="5">
        <f t="shared" si="7"/>
        <v>0.03716659379099257</v>
      </c>
      <c r="I168" s="5">
        <f t="shared" si="8"/>
        <v>0.03635585970915312</v>
      </c>
      <c r="J168" s="2">
        <v>8.8E-13</v>
      </c>
      <c r="K168" s="2">
        <v>3.2E-07</v>
      </c>
      <c r="L168" s="1">
        <v>6.49</v>
      </c>
    </row>
    <row r="169" spans="1:12" ht="30">
      <c r="A169" s="3" t="s">
        <v>651</v>
      </c>
      <c r="B169" s="1">
        <v>117</v>
      </c>
      <c r="C169" s="1" t="s">
        <v>366</v>
      </c>
      <c r="D169" s="3" t="s">
        <v>367</v>
      </c>
      <c r="E169" s="1">
        <v>301</v>
      </c>
      <c r="F169" s="1">
        <v>27</v>
      </c>
      <c r="G169" s="5">
        <f t="shared" si="6"/>
        <v>0.23076923076923078</v>
      </c>
      <c r="H169" s="5">
        <f t="shared" si="7"/>
        <v>0.08970099667774087</v>
      </c>
      <c r="I169" s="5">
        <f t="shared" si="8"/>
        <v>0.06905370843989769</v>
      </c>
      <c r="J169" s="2">
        <v>2.3E-12</v>
      </c>
      <c r="K169" s="2">
        <v>4E-07</v>
      </c>
      <c r="L169" s="1">
        <v>6.4</v>
      </c>
    </row>
    <row r="170" spans="1:12" ht="30">
      <c r="A170" s="3" t="s">
        <v>651</v>
      </c>
      <c r="B170" s="1">
        <v>117</v>
      </c>
      <c r="C170" s="1" t="s">
        <v>1</v>
      </c>
      <c r="D170" s="3" t="s">
        <v>365</v>
      </c>
      <c r="E170" s="1">
        <v>301</v>
      </c>
      <c r="F170" s="1">
        <v>27</v>
      </c>
      <c r="G170" s="5">
        <f t="shared" si="6"/>
        <v>0.23076923076923078</v>
      </c>
      <c r="H170" s="5">
        <f t="shared" si="7"/>
        <v>0.08970099667774087</v>
      </c>
      <c r="I170" s="5">
        <f t="shared" si="8"/>
        <v>0.06905370843989769</v>
      </c>
      <c r="J170" s="2">
        <v>2.3E-12</v>
      </c>
      <c r="K170" s="2">
        <v>4E-07</v>
      </c>
      <c r="L170" s="1">
        <v>6.4</v>
      </c>
    </row>
    <row r="171" spans="1:12" ht="15">
      <c r="A171" s="3" t="s">
        <v>651</v>
      </c>
      <c r="B171" s="1">
        <v>136</v>
      </c>
      <c r="C171" s="1" t="s">
        <v>33</v>
      </c>
      <c r="D171" s="3" t="s">
        <v>375</v>
      </c>
      <c r="E171" s="1">
        <v>514</v>
      </c>
      <c r="F171" s="1">
        <v>37</v>
      </c>
      <c r="G171" s="5">
        <f t="shared" si="6"/>
        <v>0.27205882352941174</v>
      </c>
      <c r="H171" s="5">
        <f t="shared" si="7"/>
        <v>0.07198443579766536</v>
      </c>
      <c r="I171" s="5">
        <f t="shared" si="8"/>
        <v>0.06035889070146819</v>
      </c>
      <c r="J171" s="2">
        <v>1.1E-12</v>
      </c>
      <c r="K171" s="2">
        <v>4.2E-07</v>
      </c>
      <c r="L171" s="1">
        <v>6.38</v>
      </c>
    </row>
    <row r="172" spans="1:12" ht="15">
      <c r="A172" s="3" t="s">
        <v>651</v>
      </c>
      <c r="B172" s="1">
        <v>136</v>
      </c>
      <c r="C172" s="1" t="s">
        <v>158</v>
      </c>
      <c r="D172" s="3" t="s">
        <v>371</v>
      </c>
      <c r="E172" s="1">
        <v>599</v>
      </c>
      <c r="F172" s="1">
        <v>40</v>
      </c>
      <c r="G172" s="5">
        <f t="shared" si="6"/>
        <v>0.29411764705882354</v>
      </c>
      <c r="H172" s="5">
        <f t="shared" si="7"/>
        <v>0.0667779632721202</v>
      </c>
      <c r="I172" s="5">
        <f t="shared" si="8"/>
        <v>0.05755395683453238</v>
      </c>
      <c r="J172" s="2">
        <v>1.2E-12</v>
      </c>
      <c r="K172" s="2">
        <v>4.5E-07</v>
      </c>
      <c r="L172" s="1">
        <v>6.34</v>
      </c>
    </row>
    <row r="173" spans="1:12" ht="15">
      <c r="A173" s="3" t="s">
        <v>651</v>
      </c>
      <c r="B173" s="1">
        <v>136</v>
      </c>
      <c r="C173" s="1" t="s">
        <v>143</v>
      </c>
      <c r="D173" s="3" t="s">
        <v>229</v>
      </c>
      <c r="E173" s="1">
        <v>2075</v>
      </c>
      <c r="F173" s="1">
        <v>80</v>
      </c>
      <c r="G173" s="5">
        <f t="shared" si="6"/>
        <v>0.5882352941176471</v>
      </c>
      <c r="H173" s="5">
        <f t="shared" si="7"/>
        <v>0.03855421686746988</v>
      </c>
      <c r="I173" s="5">
        <f t="shared" si="8"/>
        <v>0.03754106053496011</v>
      </c>
      <c r="J173" s="2">
        <v>1.3E-12</v>
      </c>
      <c r="K173" s="2">
        <v>4.9E-07</v>
      </c>
      <c r="L173" s="1">
        <v>6.31</v>
      </c>
    </row>
    <row r="174" spans="1:12" ht="15">
      <c r="A174" s="3" t="s">
        <v>651</v>
      </c>
      <c r="B174" s="1">
        <v>136</v>
      </c>
      <c r="C174" s="1" t="s">
        <v>34</v>
      </c>
      <c r="D174" s="3" t="s">
        <v>378</v>
      </c>
      <c r="E174" s="1">
        <v>444</v>
      </c>
      <c r="F174" s="1">
        <v>33</v>
      </c>
      <c r="G174" s="5">
        <f t="shared" si="6"/>
        <v>0.2426470588235294</v>
      </c>
      <c r="H174" s="5">
        <f t="shared" si="7"/>
        <v>0.07432432432432433</v>
      </c>
      <c r="I174" s="5">
        <f t="shared" si="8"/>
        <v>0.0603290676416819</v>
      </c>
      <c r="J174" s="2">
        <v>1.1E-11</v>
      </c>
      <c r="K174" s="2">
        <v>4E-06</v>
      </c>
      <c r="L174" s="1">
        <v>5.4</v>
      </c>
    </row>
    <row r="175" spans="1:12" ht="15">
      <c r="A175" s="3" t="s">
        <v>651</v>
      </c>
      <c r="B175" s="1">
        <v>136</v>
      </c>
      <c r="C175" s="1" t="s">
        <v>297</v>
      </c>
      <c r="D175" s="3" t="s">
        <v>298</v>
      </c>
      <c r="E175" s="1">
        <v>192</v>
      </c>
      <c r="F175" s="1">
        <v>22</v>
      </c>
      <c r="G175" s="5">
        <f t="shared" si="6"/>
        <v>0.16176470588235295</v>
      </c>
      <c r="H175" s="5">
        <f t="shared" si="7"/>
        <v>0.11458333333333333</v>
      </c>
      <c r="I175" s="5">
        <f t="shared" si="8"/>
        <v>0.0718954248366013</v>
      </c>
      <c r="J175" s="2">
        <v>1.3E-11</v>
      </c>
      <c r="K175" s="2">
        <v>4.6E-06</v>
      </c>
      <c r="L175" s="1">
        <v>5.34</v>
      </c>
    </row>
    <row r="176" spans="1:12" ht="15">
      <c r="A176" s="3" t="s">
        <v>651</v>
      </c>
      <c r="B176" s="1">
        <v>136</v>
      </c>
      <c r="C176" s="1" t="s">
        <v>138</v>
      </c>
      <c r="D176" s="3" t="s">
        <v>265</v>
      </c>
      <c r="E176" s="1">
        <v>2161</v>
      </c>
      <c r="F176" s="1">
        <v>80</v>
      </c>
      <c r="G176" s="5">
        <f t="shared" si="6"/>
        <v>0.5882352941176471</v>
      </c>
      <c r="H176" s="5">
        <f t="shared" si="7"/>
        <v>0.03701989819527996</v>
      </c>
      <c r="I176" s="5">
        <f t="shared" si="8"/>
        <v>0.03608479927830401</v>
      </c>
      <c r="J176" s="2">
        <v>1.4E-11</v>
      </c>
      <c r="K176" s="2">
        <v>5.1E-06</v>
      </c>
      <c r="L176" s="1">
        <v>5.29</v>
      </c>
    </row>
    <row r="177" spans="1:12" ht="15">
      <c r="A177" s="3" t="s">
        <v>651</v>
      </c>
      <c r="B177" s="1">
        <v>136</v>
      </c>
      <c r="C177" s="1" t="s">
        <v>139</v>
      </c>
      <c r="D177" s="3" t="s">
        <v>369</v>
      </c>
      <c r="E177" s="1">
        <v>2739</v>
      </c>
      <c r="F177" s="1">
        <v>92</v>
      </c>
      <c r="G177" s="5">
        <f t="shared" si="6"/>
        <v>0.6764705882352942</v>
      </c>
      <c r="H177" s="5">
        <f t="shared" si="7"/>
        <v>0.033588901058780575</v>
      </c>
      <c r="I177" s="5">
        <f t="shared" si="8"/>
        <v>0.03305785123966942</v>
      </c>
      <c r="J177" s="2">
        <v>1.6E-11</v>
      </c>
      <c r="K177" s="2">
        <v>5.9E-06</v>
      </c>
      <c r="L177" s="1">
        <v>5.23</v>
      </c>
    </row>
    <row r="178" spans="1:12" ht="15">
      <c r="A178" s="3" t="s">
        <v>651</v>
      </c>
      <c r="B178" s="1">
        <v>136</v>
      </c>
      <c r="C178" s="1" t="s">
        <v>45</v>
      </c>
      <c r="D178" s="3" t="s">
        <v>299</v>
      </c>
      <c r="E178" s="1">
        <v>185</v>
      </c>
      <c r="F178" s="1">
        <v>21</v>
      </c>
      <c r="G178" s="5">
        <f t="shared" si="6"/>
        <v>0.15441176470588236</v>
      </c>
      <c r="H178" s="5">
        <f t="shared" si="7"/>
        <v>0.11351351351351352</v>
      </c>
      <c r="I178" s="5">
        <f t="shared" si="8"/>
        <v>0.07</v>
      </c>
      <c r="J178" s="2">
        <v>4.6E-11</v>
      </c>
      <c r="K178" s="2">
        <v>1.7E-05</v>
      </c>
      <c r="L178" s="1">
        <v>4.77</v>
      </c>
    </row>
    <row r="179" spans="1:12" ht="15">
      <c r="A179" s="3" t="s">
        <v>651</v>
      </c>
      <c r="B179" s="1">
        <v>136</v>
      </c>
      <c r="C179" s="1" t="s">
        <v>181</v>
      </c>
      <c r="D179" s="3" t="s">
        <v>256</v>
      </c>
      <c r="E179" s="1">
        <v>497</v>
      </c>
      <c r="F179" s="1">
        <v>34</v>
      </c>
      <c r="G179" s="5">
        <f t="shared" si="6"/>
        <v>0.25</v>
      </c>
      <c r="H179" s="5">
        <f t="shared" si="7"/>
        <v>0.06841046277665996</v>
      </c>
      <c r="I179" s="5">
        <f t="shared" si="8"/>
        <v>0.05676126878130217</v>
      </c>
      <c r="J179" s="2">
        <v>4.9E-11</v>
      </c>
      <c r="K179" s="2">
        <v>1.8E-05</v>
      </c>
      <c r="L179" s="1">
        <v>4.74</v>
      </c>
    </row>
    <row r="180" spans="1:12" ht="15">
      <c r="A180" s="3" t="s">
        <v>651</v>
      </c>
      <c r="B180" s="1">
        <v>136</v>
      </c>
      <c r="C180" s="1" t="s">
        <v>145</v>
      </c>
      <c r="D180" s="3" t="s">
        <v>230</v>
      </c>
      <c r="E180" s="1">
        <v>1910</v>
      </c>
      <c r="F180" s="1">
        <v>73</v>
      </c>
      <c r="G180" s="5">
        <f t="shared" si="6"/>
        <v>0.5367647058823529</v>
      </c>
      <c r="H180" s="5">
        <f t="shared" si="7"/>
        <v>0.03821989528795811</v>
      </c>
      <c r="I180" s="5">
        <f t="shared" si="8"/>
        <v>0.036999493157627975</v>
      </c>
      <c r="J180" s="2">
        <v>6.6E-11</v>
      </c>
      <c r="K180" s="2">
        <v>2.4E-05</v>
      </c>
      <c r="L180" s="1">
        <v>4.61</v>
      </c>
    </row>
    <row r="181" spans="1:12" ht="15">
      <c r="A181" s="3" t="s">
        <v>651</v>
      </c>
      <c r="B181" s="1">
        <v>136</v>
      </c>
      <c r="C181" s="1" t="s">
        <v>151</v>
      </c>
      <c r="D181" s="3" t="s">
        <v>307</v>
      </c>
      <c r="E181" s="1">
        <v>123</v>
      </c>
      <c r="F181" s="1">
        <v>17</v>
      </c>
      <c r="G181" s="5">
        <f t="shared" si="6"/>
        <v>0.125</v>
      </c>
      <c r="H181" s="5">
        <f t="shared" si="7"/>
        <v>0.13821138211382114</v>
      </c>
      <c r="I181" s="5">
        <f t="shared" si="8"/>
        <v>0.07024793388429752</v>
      </c>
      <c r="J181" s="2">
        <v>1.7E-10</v>
      </c>
      <c r="K181" s="2">
        <v>6.2E-05</v>
      </c>
      <c r="L181" s="1">
        <v>4.21</v>
      </c>
    </row>
    <row r="182" spans="1:12" ht="15">
      <c r="A182" s="3" t="s">
        <v>651</v>
      </c>
      <c r="B182" s="1">
        <v>136</v>
      </c>
      <c r="C182" s="1" t="s">
        <v>146</v>
      </c>
      <c r="D182" s="3" t="s">
        <v>372</v>
      </c>
      <c r="E182" s="1">
        <v>1695</v>
      </c>
      <c r="F182" s="1">
        <v>67</v>
      </c>
      <c r="G182" s="5">
        <f t="shared" si="6"/>
        <v>0.49264705882352944</v>
      </c>
      <c r="H182" s="5">
        <f t="shared" si="7"/>
        <v>0.03952802359882006</v>
      </c>
      <c r="I182" s="5">
        <f t="shared" si="8"/>
        <v>0.03798185941043084</v>
      </c>
      <c r="J182" s="2">
        <v>1.9E-10</v>
      </c>
      <c r="K182" s="2">
        <v>7.1E-05</v>
      </c>
      <c r="L182" s="1">
        <v>4.15</v>
      </c>
    </row>
    <row r="183" spans="1:12" ht="15">
      <c r="A183" s="3" t="s">
        <v>651</v>
      </c>
      <c r="B183" s="1">
        <v>136</v>
      </c>
      <c r="C183" s="1" t="s">
        <v>150</v>
      </c>
      <c r="D183" s="3" t="s">
        <v>316</v>
      </c>
      <c r="E183" s="1">
        <v>222</v>
      </c>
      <c r="F183" s="1">
        <v>22</v>
      </c>
      <c r="G183" s="5">
        <f t="shared" si="6"/>
        <v>0.16176470588235295</v>
      </c>
      <c r="H183" s="5">
        <f t="shared" si="7"/>
        <v>0.0990990990990991</v>
      </c>
      <c r="I183" s="5">
        <f t="shared" si="8"/>
        <v>0.06547619047619048</v>
      </c>
      <c r="J183" s="2">
        <v>2.2E-10</v>
      </c>
      <c r="K183" s="2">
        <v>8.2E-05</v>
      </c>
      <c r="L183" s="1">
        <v>4.08</v>
      </c>
    </row>
    <row r="184" spans="1:12" ht="30">
      <c r="A184" s="3" t="s">
        <v>651</v>
      </c>
      <c r="B184" s="1">
        <v>136</v>
      </c>
      <c r="C184" s="1" t="s">
        <v>37</v>
      </c>
      <c r="D184" s="3" t="s">
        <v>384</v>
      </c>
      <c r="E184" s="1">
        <v>369</v>
      </c>
      <c r="F184" s="1">
        <v>28</v>
      </c>
      <c r="G184" s="5">
        <f t="shared" si="6"/>
        <v>0.20588235294117646</v>
      </c>
      <c r="H184" s="5">
        <f t="shared" si="7"/>
        <v>0.07588075880758807</v>
      </c>
      <c r="I184" s="5">
        <f t="shared" si="8"/>
        <v>0.05870020964360587</v>
      </c>
      <c r="J184" s="2">
        <v>3.3E-10</v>
      </c>
      <c r="K184" s="1">
        <v>0.00012</v>
      </c>
      <c r="L184" s="1">
        <v>3.91</v>
      </c>
    </row>
    <row r="185" spans="1:12" ht="15">
      <c r="A185" s="3" t="s">
        <v>651</v>
      </c>
      <c r="B185" s="1">
        <v>136</v>
      </c>
      <c r="C185" s="1" t="s">
        <v>155</v>
      </c>
      <c r="D185" s="3" t="s">
        <v>279</v>
      </c>
      <c r="E185" s="1">
        <v>986</v>
      </c>
      <c r="F185" s="1">
        <v>48</v>
      </c>
      <c r="G185" s="5">
        <f t="shared" si="6"/>
        <v>0.35294117647058826</v>
      </c>
      <c r="H185" s="5">
        <f t="shared" si="7"/>
        <v>0.0486815415821501</v>
      </c>
      <c r="I185" s="5">
        <f t="shared" si="8"/>
        <v>0.0446927374301676</v>
      </c>
      <c r="J185" s="2">
        <v>3.7E-10</v>
      </c>
      <c r="K185" s="1">
        <v>0.00014</v>
      </c>
      <c r="L185" s="1">
        <v>3.87</v>
      </c>
    </row>
    <row r="186" spans="1:12" ht="15">
      <c r="A186" s="3" t="s">
        <v>651</v>
      </c>
      <c r="B186" s="1">
        <v>136</v>
      </c>
      <c r="C186" s="1" t="s">
        <v>149</v>
      </c>
      <c r="D186" s="3" t="s">
        <v>370</v>
      </c>
      <c r="E186" s="1">
        <v>595</v>
      </c>
      <c r="F186" s="1">
        <v>36</v>
      </c>
      <c r="G186" s="5">
        <f t="shared" si="6"/>
        <v>0.2647058823529412</v>
      </c>
      <c r="H186" s="5">
        <f t="shared" si="7"/>
        <v>0.06050420168067227</v>
      </c>
      <c r="I186" s="5">
        <f t="shared" si="8"/>
        <v>0.051798561151079135</v>
      </c>
      <c r="J186" s="2">
        <v>3.8E-10</v>
      </c>
      <c r="K186" s="1">
        <v>0.00014</v>
      </c>
      <c r="L186" s="1">
        <v>3.85</v>
      </c>
    </row>
    <row r="187" spans="1:12" ht="15">
      <c r="A187" s="3" t="s">
        <v>651</v>
      </c>
      <c r="B187" s="1">
        <v>136</v>
      </c>
      <c r="C187" s="1" t="s">
        <v>144</v>
      </c>
      <c r="D187" s="3" t="s">
        <v>233</v>
      </c>
      <c r="E187" s="1">
        <v>1732</v>
      </c>
      <c r="F187" s="1">
        <v>67</v>
      </c>
      <c r="G187" s="5">
        <f t="shared" si="6"/>
        <v>0.49264705882352944</v>
      </c>
      <c r="H187" s="5">
        <f t="shared" si="7"/>
        <v>0.03868360277136259</v>
      </c>
      <c r="I187" s="5">
        <f t="shared" si="8"/>
        <v>0.03720155469183787</v>
      </c>
      <c r="J187" s="2">
        <v>5.3E-10</v>
      </c>
      <c r="K187" s="1">
        <v>0.00019</v>
      </c>
      <c r="L187" s="1">
        <v>3.71</v>
      </c>
    </row>
    <row r="188" spans="1:12" ht="15">
      <c r="A188" s="3" t="s">
        <v>651</v>
      </c>
      <c r="B188" s="1">
        <v>136</v>
      </c>
      <c r="C188" s="1" t="s">
        <v>141</v>
      </c>
      <c r="D188" s="3" t="s">
        <v>228</v>
      </c>
      <c r="E188" s="1">
        <v>3056</v>
      </c>
      <c r="F188" s="1">
        <v>95</v>
      </c>
      <c r="G188" s="5">
        <f t="shared" si="6"/>
        <v>0.6985294117647058</v>
      </c>
      <c r="H188" s="5">
        <f t="shared" si="7"/>
        <v>0.031086387434554975</v>
      </c>
      <c r="I188" s="5">
        <f t="shared" si="8"/>
        <v>0.03067484662576687</v>
      </c>
      <c r="J188" s="2">
        <v>6.3E-10</v>
      </c>
      <c r="K188" s="1">
        <v>0.00023</v>
      </c>
      <c r="L188" s="1">
        <v>3.63</v>
      </c>
    </row>
    <row r="189" spans="1:12" ht="15">
      <c r="A189" s="3" t="s">
        <v>651</v>
      </c>
      <c r="B189" s="1">
        <v>136</v>
      </c>
      <c r="C189" s="1" t="s">
        <v>218</v>
      </c>
      <c r="D189" s="3" t="s">
        <v>283</v>
      </c>
      <c r="E189" s="1">
        <v>240</v>
      </c>
      <c r="F189" s="1">
        <v>22</v>
      </c>
      <c r="G189" s="5">
        <f t="shared" si="6"/>
        <v>0.16176470588235295</v>
      </c>
      <c r="H189" s="5">
        <f t="shared" si="7"/>
        <v>0.09166666666666666</v>
      </c>
      <c r="I189" s="5">
        <f t="shared" si="8"/>
        <v>0.062146892655367235</v>
      </c>
      <c r="J189" s="2">
        <v>1E-09</v>
      </c>
      <c r="K189" s="1">
        <v>0.00037</v>
      </c>
      <c r="L189" s="1">
        <v>3.43</v>
      </c>
    </row>
    <row r="190" spans="1:12" ht="15">
      <c r="A190" s="3" t="s">
        <v>651</v>
      </c>
      <c r="B190" s="1">
        <v>136</v>
      </c>
      <c r="C190" s="1" t="s">
        <v>39</v>
      </c>
      <c r="D190" s="3" t="s">
        <v>295</v>
      </c>
      <c r="E190" s="1">
        <v>365</v>
      </c>
      <c r="F190" s="1">
        <v>27</v>
      </c>
      <c r="G190" s="5">
        <f t="shared" si="6"/>
        <v>0.19852941176470587</v>
      </c>
      <c r="H190" s="5">
        <f t="shared" si="7"/>
        <v>0.07397260273972603</v>
      </c>
      <c r="I190" s="5">
        <f t="shared" si="8"/>
        <v>0.056962025316455694</v>
      </c>
      <c r="J190" s="2">
        <v>1.3E-09</v>
      </c>
      <c r="K190" s="1">
        <v>0.00047</v>
      </c>
      <c r="L190" s="1">
        <v>3.33</v>
      </c>
    </row>
    <row r="191" spans="1:12" ht="30">
      <c r="A191" s="3" t="s">
        <v>651</v>
      </c>
      <c r="B191" s="1">
        <v>136</v>
      </c>
      <c r="C191" s="1" t="s">
        <v>38</v>
      </c>
      <c r="D191" s="3" t="s">
        <v>380</v>
      </c>
      <c r="E191" s="1">
        <v>391</v>
      </c>
      <c r="F191" s="1">
        <v>28</v>
      </c>
      <c r="G191" s="5">
        <f t="shared" si="6"/>
        <v>0.20588235294117646</v>
      </c>
      <c r="H191" s="5">
        <f t="shared" si="7"/>
        <v>0.07161125319693094</v>
      </c>
      <c r="I191" s="5">
        <f t="shared" si="8"/>
        <v>0.056112224448897796</v>
      </c>
      <c r="J191" s="2">
        <v>1.3E-09</v>
      </c>
      <c r="K191" s="1">
        <v>0.00046</v>
      </c>
      <c r="L191" s="1">
        <v>3.33</v>
      </c>
    </row>
    <row r="192" spans="1:12" ht="15">
      <c r="A192" s="3" t="s">
        <v>651</v>
      </c>
      <c r="B192" s="1">
        <v>136</v>
      </c>
      <c r="C192" s="1" t="s">
        <v>40</v>
      </c>
      <c r="D192" s="3" t="s">
        <v>386</v>
      </c>
      <c r="E192" s="1">
        <v>366</v>
      </c>
      <c r="F192" s="1">
        <v>27</v>
      </c>
      <c r="G192" s="5">
        <f t="shared" si="6"/>
        <v>0.19852941176470587</v>
      </c>
      <c r="H192" s="5">
        <f t="shared" si="7"/>
        <v>0.07377049180327869</v>
      </c>
      <c r="I192" s="5">
        <f t="shared" si="8"/>
        <v>0.056842105263157895</v>
      </c>
      <c r="J192" s="2">
        <v>1.4E-09</v>
      </c>
      <c r="K192" s="1">
        <v>0.0005</v>
      </c>
      <c r="L192" s="1">
        <v>3.3</v>
      </c>
    </row>
    <row r="193" spans="1:12" ht="15">
      <c r="A193" s="3" t="s">
        <v>651</v>
      </c>
      <c r="B193" s="1">
        <v>136</v>
      </c>
      <c r="C193" s="1" t="s">
        <v>142</v>
      </c>
      <c r="D193" s="3" t="s">
        <v>238</v>
      </c>
      <c r="E193" s="1">
        <v>1521</v>
      </c>
      <c r="F193" s="1">
        <v>61</v>
      </c>
      <c r="G193" s="5">
        <f t="shared" si="6"/>
        <v>0.4485294117647059</v>
      </c>
      <c r="H193" s="5">
        <f t="shared" si="7"/>
        <v>0.040105193951347796</v>
      </c>
      <c r="I193" s="5">
        <f t="shared" si="8"/>
        <v>0.03822055137844611</v>
      </c>
      <c r="J193" s="2">
        <v>1.4E-09</v>
      </c>
      <c r="K193" s="1">
        <v>0.00052</v>
      </c>
      <c r="L193" s="1">
        <v>3.29</v>
      </c>
    </row>
    <row r="194" spans="1:12" ht="15">
      <c r="A194" s="3" t="s">
        <v>651</v>
      </c>
      <c r="B194" s="1">
        <v>136</v>
      </c>
      <c r="C194" s="1" t="s">
        <v>50</v>
      </c>
      <c r="D194" s="3" t="s">
        <v>271</v>
      </c>
      <c r="E194" s="1">
        <v>479</v>
      </c>
      <c r="F194" s="1">
        <v>31</v>
      </c>
      <c r="G194" s="5">
        <f aca="true" t="shared" si="9" ref="G194:G257">F194/B194</f>
        <v>0.22794117647058823</v>
      </c>
      <c r="H194" s="5">
        <f aca="true" t="shared" si="10" ref="H194:H257">F194/E194</f>
        <v>0.06471816283924843</v>
      </c>
      <c r="I194" s="5">
        <f aca="true" t="shared" si="11" ref="I194:I257">F194/(B194+E194-F194)</f>
        <v>0.053082191780821915</v>
      </c>
      <c r="J194" s="2">
        <v>1.7E-09</v>
      </c>
      <c r="K194" s="1">
        <v>0.00062</v>
      </c>
      <c r="L194" s="1">
        <v>3.21</v>
      </c>
    </row>
    <row r="195" spans="1:12" ht="15">
      <c r="A195" s="3" t="s">
        <v>651</v>
      </c>
      <c r="B195" s="1">
        <v>136</v>
      </c>
      <c r="C195" s="1" t="s">
        <v>49</v>
      </c>
      <c r="D195" s="3" t="s">
        <v>257</v>
      </c>
      <c r="E195" s="1">
        <v>512</v>
      </c>
      <c r="F195" s="1">
        <v>32</v>
      </c>
      <c r="G195" s="5">
        <f t="shared" si="9"/>
        <v>0.23529411764705882</v>
      </c>
      <c r="H195" s="5">
        <f t="shared" si="10"/>
        <v>0.0625</v>
      </c>
      <c r="I195" s="5">
        <f t="shared" si="11"/>
        <v>0.05194805194805195</v>
      </c>
      <c r="J195" s="2">
        <v>2.1E-09</v>
      </c>
      <c r="K195" s="1">
        <v>0.00077</v>
      </c>
      <c r="L195" s="1">
        <v>3.12</v>
      </c>
    </row>
    <row r="196" spans="1:12" ht="15">
      <c r="A196" s="3" t="s">
        <v>651</v>
      </c>
      <c r="B196" s="1">
        <v>136</v>
      </c>
      <c r="C196" s="1" t="s">
        <v>51</v>
      </c>
      <c r="D196" s="3" t="s">
        <v>309</v>
      </c>
      <c r="E196" s="1">
        <v>231</v>
      </c>
      <c r="F196" s="1">
        <v>21</v>
      </c>
      <c r="G196" s="5">
        <f t="shared" si="9"/>
        <v>0.15441176470588236</v>
      </c>
      <c r="H196" s="5">
        <f t="shared" si="10"/>
        <v>0.09090909090909091</v>
      </c>
      <c r="I196" s="5">
        <f t="shared" si="11"/>
        <v>0.06069364161849711</v>
      </c>
      <c r="J196" s="2">
        <v>3E-09</v>
      </c>
      <c r="K196" s="1">
        <v>0.00109</v>
      </c>
      <c r="L196" s="1">
        <v>2.96</v>
      </c>
    </row>
    <row r="197" spans="1:12" ht="15">
      <c r="A197" s="3" t="s">
        <v>651</v>
      </c>
      <c r="B197" s="1">
        <v>136</v>
      </c>
      <c r="C197" s="1" t="s">
        <v>42</v>
      </c>
      <c r="D197" s="3" t="s">
        <v>385</v>
      </c>
      <c r="E197" s="1">
        <v>254</v>
      </c>
      <c r="F197" s="1">
        <v>22</v>
      </c>
      <c r="G197" s="5">
        <f t="shared" si="9"/>
        <v>0.16176470588235295</v>
      </c>
      <c r="H197" s="5">
        <f t="shared" si="10"/>
        <v>0.08661417322834646</v>
      </c>
      <c r="I197" s="5">
        <f t="shared" si="11"/>
        <v>0.059782608695652176</v>
      </c>
      <c r="J197" s="2">
        <v>3E-09</v>
      </c>
      <c r="K197" s="1">
        <v>0.00109</v>
      </c>
      <c r="L197" s="1">
        <v>2.96</v>
      </c>
    </row>
    <row r="198" spans="1:12" ht="15">
      <c r="A198" s="3" t="s">
        <v>651</v>
      </c>
      <c r="B198" s="1">
        <v>136</v>
      </c>
      <c r="C198" s="1" t="s">
        <v>137</v>
      </c>
      <c r="D198" s="3" t="s">
        <v>237</v>
      </c>
      <c r="E198" s="1">
        <v>2734</v>
      </c>
      <c r="F198" s="1">
        <v>87</v>
      </c>
      <c r="G198" s="5">
        <f t="shared" si="9"/>
        <v>0.6397058823529411</v>
      </c>
      <c r="H198" s="5">
        <f t="shared" si="10"/>
        <v>0.03182150694952451</v>
      </c>
      <c r="I198" s="5">
        <f t="shared" si="11"/>
        <v>0.03126122888968739</v>
      </c>
      <c r="J198" s="2">
        <v>3.9E-09</v>
      </c>
      <c r="K198" s="1">
        <v>0.00142</v>
      </c>
      <c r="L198" s="1">
        <v>2.85</v>
      </c>
    </row>
    <row r="199" spans="1:12" ht="15">
      <c r="A199" s="3" t="s">
        <v>651</v>
      </c>
      <c r="B199" s="1">
        <v>136</v>
      </c>
      <c r="C199" s="1" t="s">
        <v>53</v>
      </c>
      <c r="D199" s="3" t="s">
        <v>340</v>
      </c>
      <c r="E199" s="1">
        <v>215</v>
      </c>
      <c r="F199" s="1">
        <v>20</v>
      </c>
      <c r="G199" s="5">
        <f t="shared" si="9"/>
        <v>0.14705882352941177</v>
      </c>
      <c r="H199" s="5">
        <f t="shared" si="10"/>
        <v>0.09302325581395349</v>
      </c>
      <c r="I199" s="5">
        <f t="shared" si="11"/>
        <v>0.06042296072507553</v>
      </c>
      <c r="J199" s="2">
        <v>4.9E-09</v>
      </c>
      <c r="K199" s="1">
        <v>0.00181</v>
      </c>
      <c r="L199" s="1">
        <v>2.74</v>
      </c>
    </row>
    <row r="200" spans="1:12" ht="15">
      <c r="A200" s="3" t="s">
        <v>651</v>
      </c>
      <c r="B200" s="1">
        <v>136</v>
      </c>
      <c r="C200" s="1" t="s">
        <v>35</v>
      </c>
      <c r="D200" s="3" t="s">
        <v>382</v>
      </c>
      <c r="E200" s="1">
        <v>453</v>
      </c>
      <c r="F200" s="1">
        <v>29</v>
      </c>
      <c r="G200" s="5">
        <f t="shared" si="9"/>
        <v>0.21323529411764705</v>
      </c>
      <c r="H200" s="5">
        <f t="shared" si="10"/>
        <v>0.0640176600441501</v>
      </c>
      <c r="I200" s="5">
        <f t="shared" si="11"/>
        <v>0.05178571428571429</v>
      </c>
      <c r="J200" s="2">
        <v>8.1E-09</v>
      </c>
      <c r="K200" s="1">
        <v>0.003</v>
      </c>
      <c r="L200" s="1">
        <v>2.52</v>
      </c>
    </row>
    <row r="201" spans="1:12" ht="15">
      <c r="A201" s="3" t="s">
        <v>651</v>
      </c>
      <c r="B201" s="1">
        <v>136</v>
      </c>
      <c r="C201" s="1" t="s">
        <v>52</v>
      </c>
      <c r="D201" s="3" t="s">
        <v>326</v>
      </c>
      <c r="E201" s="1">
        <v>270</v>
      </c>
      <c r="F201" s="1">
        <v>22</v>
      </c>
      <c r="G201" s="5">
        <f t="shared" si="9"/>
        <v>0.16176470588235295</v>
      </c>
      <c r="H201" s="5">
        <f t="shared" si="10"/>
        <v>0.08148148148148149</v>
      </c>
      <c r="I201" s="5">
        <f t="shared" si="11"/>
        <v>0.057291666666666664</v>
      </c>
      <c r="J201" s="2">
        <v>9.3E-09</v>
      </c>
      <c r="K201" s="1">
        <v>0.00342</v>
      </c>
      <c r="L201" s="1">
        <v>2.47</v>
      </c>
    </row>
    <row r="202" spans="1:12" ht="15">
      <c r="A202" s="3" t="s">
        <v>651</v>
      </c>
      <c r="B202" s="1">
        <v>136</v>
      </c>
      <c r="C202" s="1" t="s">
        <v>73</v>
      </c>
      <c r="D202" s="3" t="s">
        <v>350</v>
      </c>
      <c r="E202" s="1">
        <v>16</v>
      </c>
      <c r="F202" s="1">
        <v>7</v>
      </c>
      <c r="G202" s="5">
        <f t="shared" si="9"/>
        <v>0.051470588235294115</v>
      </c>
      <c r="H202" s="5">
        <f t="shared" si="10"/>
        <v>0.4375</v>
      </c>
      <c r="I202" s="5">
        <f t="shared" si="11"/>
        <v>0.04827586206896552</v>
      </c>
      <c r="J202" s="2">
        <v>9.2E-09</v>
      </c>
      <c r="K202" s="1">
        <v>0.0034</v>
      </c>
      <c r="L202" s="1">
        <v>2.47</v>
      </c>
    </row>
    <row r="203" spans="1:12" ht="15">
      <c r="A203" s="3" t="s">
        <v>651</v>
      </c>
      <c r="B203" s="1">
        <v>136</v>
      </c>
      <c r="C203" s="1" t="s">
        <v>43</v>
      </c>
      <c r="D203" s="3" t="s">
        <v>294</v>
      </c>
      <c r="E203" s="1">
        <v>400</v>
      </c>
      <c r="F203" s="1">
        <v>27</v>
      </c>
      <c r="G203" s="5">
        <f t="shared" si="9"/>
        <v>0.19852941176470587</v>
      </c>
      <c r="H203" s="5">
        <f t="shared" si="10"/>
        <v>0.0675</v>
      </c>
      <c r="I203" s="5">
        <f t="shared" si="11"/>
        <v>0.05304518664047151</v>
      </c>
      <c r="J203" s="2">
        <v>9.5E-09</v>
      </c>
      <c r="K203" s="1">
        <v>0.00351</v>
      </c>
      <c r="L203" s="1">
        <v>2.46</v>
      </c>
    </row>
    <row r="204" spans="1:12" ht="15">
      <c r="A204" s="3" t="s">
        <v>651</v>
      </c>
      <c r="B204" s="1">
        <v>136</v>
      </c>
      <c r="C204" s="1" t="s">
        <v>44</v>
      </c>
      <c r="D204" s="3" t="s">
        <v>292</v>
      </c>
      <c r="E204" s="1">
        <v>401</v>
      </c>
      <c r="F204" s="1">
        <v>27</v>
      </c>
      <c r="G204" s="5">
        <f t="shared" si="9"/>
        <v>0.19852941176470587</v>
      </c>
      <c r="H204" s="5">
        <f t="shared" si="10"/>
        <v>0.06733167082294264</v>
      </c>
      <c r="I204" s="5">
        <f t="shared" si="11"/>
        <v>0.052941176470588235</v>
      </c>
      <c r="J204" s="2">
        <v>1E-08</v>
      </c>
      <c r="K204" s="1">
        <v>0.0037</v>
      </c>
      <c r="L204" s="1">
        <v>2.43</v>
      </c>
    </row>
    <row r="205" spans="1:12" ht="30">
      <c r="A205" s="3" t="s">
        <v>651</v>
      </c>
      <c r="B205" s="1">
        <v>136</v>
      </c>
      <c r="C205" s="1" t="s">
        <v>0</v>
      </c>
      <c r="D205" s="3" t="s">
        <v>250</v>
      </c>
      <c r="E205" s="1">
        <v>517</v>
      </c>
      <c r="F205" s="1">
        <v>31</v>
      </c>
      <c r="G205" s="5">
        <f t="shared" si="9"/>
        <v>0.22794117647058823</v>
      </c>
      <c r="H205" s="5">
        <f t="shared" si="10"/>
        <v>0.059961315280464215</v>
      </c>
      <c r="I205" s="5">
        <f t="shared" si="11"/>
        <v>0.04983922829581994</v>
      </c>
      <c r="J205" s="2">
        <v>1.1E-08</v>
      </c>
      <c r="K205" s="1">
        <v>0.00394</v>
      </c>
      <c r="L205" s="1">
        <v>2.4</v>
      </c>
    </row>
    <row r="206" spans="1:12" ht="15">
      <c r="A206" s="3" t="s">
        <v>651</v>
      </c>
      <c r="B206" s="1">
        <v>136</v>
      </c>
      <c r="C206" s="1" t="s">
        <v>41</v>
      </c>
      <c r="D206" s="3" t="s">
        <v>267</v>
      </c>
      <c r="E206" s="1">
        <v>460</v>
      </c>
      <c r="F206" s="1">
        <v>29</v>
      </c>
      <c r="G206" s="5">
        <f t="shared" si="9"/>
        <v>0.21323529411764705</v>
      </c>
      <c r="H206" s="5">
        <f t="shared" si="10"/>
        <v>0.06304347826086956</v>
      </c>
      <c r="I206" s="5">
        <f t="shared" si="11"/>
        <v>0.05114638447971781</v>
      </c>
      <c r="J206" s="2">
        <v>1.2E-08</v>
      </c>
      <c r="K206" s="1">
        <v>0.00424</v>
      </c>
      <c r="L206" s="1">
        <v>2.37</v>
      </c>
    </row>
    <row r="207" spans="1:12" ht="15">
      <c r="A207" s="3" t="s">
        <v>651</v>
      </c>
      <c r="B207" s="1">
        <v>136</v>
      </c>
      <c r="C207" s="1" t="s">
        <v>152</v>
      </c>
      <c r="D207" s="3" t="s">
        <v>313</v>
      </c>
      <c r="E207" s="1">
        <v>1309</v>
      </c>
      <c r="F207" s="1">
        <v>53</v>
      </c>
      <c r="G207" s="5">
        <f t="shared" si="9"/>
        <v>0.3897058823529412</v>
      </c>
      <c r="H207" s="5">
        <f t="shared" si="10"/>
        <v>0.04048892284186402</v>
      </c>
      <c r="I207" s="5">
        <f t="shared" si="11"/>
        <v>0.03807471264367816</v>
      </c>
      <c r="J207" s="2">
        <v>2.5E-08</v>
      </c>
      <c r="K207" s="1">
        <v>0.00936</v>
      </c>
      <c r="L207" s="1">
        <v>2.03</v>
      </c>
    </row>
    <row r="208" spans="1:12" ht="15">
      <c r="A208" s="3" t="s">
        <v>651</v>
      </c>
      <c r="B208" s="1">
        <v>136</v>
      </c>
      <c r="C208" s="1" t="s">
        <v>74</v>
      </c>
      <c r="D208" s="3" t="s">
        <v>330</v>
      </c>
      <c r="E208" s="1">
        <v>172</v>
      </c>
      <c r="F208" s="1">
        <v>17</v>
      </c>
      <c r="G208" s="5">
        <f t="shared" si="9"/>
        <v>0.125</v>
      </c>
      <c r="H208" s="5">
        <f t="shared" si="10"/>
        <v>0.09883720930232558</v>
      </c>
      <c r="I208" s="5">
        <f t="shared" si="11"/>
        <v>0.058419243986254296</v>
      </c>
      <c r="J208" s="2">
        <v>3.1E-08</v>
      </c>
      <c r="K208" s="1">
        <v>0.01156</v>
      </c>
      <c r="L208" s="1">
        <v>1.94</v>
      </c>
    </row>
    <row r="209" spans="1:12" ht="15">
      <c r="A209" s="3" t="s">
        <v>651</v>
      </c>
      <c r="B209" s="1">
        <v>136</v>
      </c>
      <c r="C209" s="1" t="s">
        <v>36</v>
      </c>
      <c r="D209" s="3" t="s">
        <v>278</v>
      </c>
      <c r="E209" s="1">
        <v>542</v>
      </c>
      <c r="F209" s="1">
        <v>31</v>
      </c>
      <c r="G209" s="5">
        <f t="shared" si="9"/>
        <v>0.22794117647058823</v>
      </c>
      <c r="H209" s="5">
        <f t="shared" si="10"/>
        <v>0.05719557195571956</v>
      </c>
      <c r="I209" s="5">
        <f t="shared" si="11"/>
        <v>0.04791344667697063</v>
      </c>
      <c r="J209" s="2">
        <v>3.3E-08</v>
      </c>
      <c r="K209" s="1">
        <v>0.01199</v>
      </c>
      <c r="L209" s="1">
        <v>1.92</v>
      </c>
    </row>
    <row r="210" spans="1:12" ht="45">
      <c r="A210" s="3" t="s">
        <v>651</v>
      </c>
      <c r="B210" s="1">
        <v>136</v>
      </c>
      <c r="C210" s="1" t="s">
        <v>157</v>
      </c>
      <c r="D210" s="3" t="s">
        <v>243</v>
      </c>
      <c r="E210" s="1">
        <v>609</v>
      </c>
      <c r="F210" s="1">
        <v>33</v>
      </c>
      <c r="G210" s="5">
        <f t="shared" si="9"/>
        <v>0.2426470588235294</v>
      </c>
      <c r="H210" s="5">
        <f t="shared" si="10"/>
        <v>0.054187192118226604</v>
      </c>
      <c r="I210" s="5">
        <f t="shared" si="11"/>
        <v>0.046348314606741575</v>
      </c>
      <c r="J210" s="2">
        <v>4E-08</v>
      </c>
      <c r="K210" s="1">
        <v>0.01453</v>
      </c>
      <c r="L210" s="1">
        <v>1.84</v>
      </c>
    </row>
    <row r="211" spans="1:12" ht="30">
      <c r="A211" s="3" t="s">
        <v>651</v>
      </c>
      <c r="B211" s="1">
        <v>136</v>
      </c>
      <c r="C211" s="1" t="s">
        <v>241</v>
      </c>
      <c r="D211" s="3" t="s">
        <v>242</v>
      </c>
      <c r="E211" s="1">
        <v>611</v>
      </c>
      <c r="F211" s="1">
        <v>33</v>
      </c>
      <c r="G211" s="5">
        <f t="shared" si="9"/>
        <v>0.2426470588235294</v>
      </c>
      <c r="H211" s="5">
        <f t="shared" si="10"/>
        <v>0.054009819967266774</v>
      </c>
      <c r="I211" s="5">
        <f t="shared" si="11"/>
        <v>0.046218487394957986</v>
      </c>
      <c r="J211" s="2">
        <v>4.3E-08</v>
      </c>
      <c r="K211" s="1">
        <v>0.01574</v>
      </c>
      <c r="L211" s="1">
        <v>1.8</v>
      </c>
    </row>
    <row r="212" spans="1:12" ht="15">
      <c r="A212" s="3" t="s">
        <v>651</v>
      </c>
      <c r="B212" s="1">
        <v>136</v>
      </c>
      <c r="C212" s="1" t="s">
        <v>153</v>
      </c>
      <c r="D212" s="3" t="s">
        <v>381</v>
      </c>
      <c r="E212" s="1">
        <v>1142</v>
      </c>
      <c r="F212" s="1">
        <v>48</v>
      </c>
      <c r="G212" s="5">
        <f t="shared" si="9"/>
        <v>0.35294117647058826</v>
      </c>
      <c r="H212" s="5">
        <f t="shared" si="10"/>
        <v>0.04203152364273205</v>
      </c>
      <c r="I212" s="5">
        <f t="shared" si="11"/>
        <v>0.03902439024390244</v>
      </c>
      <c r="J212" s="2">
        <v>5.2E-08</v>
      </c>
      <c r="K212" s="1">
        <v>0.01909</v>
      </c>
      <c r="L212" s="1">
        <v>1.72</v>
      </c>
    </row>
    <row r="213" spans="1:12" ht="15">
      <c r="A213" s="3" t="s">
        <v>651</v>
      </c>
      <c r="B213" s="1">
        <v>136</v>
      </c>
      <c r="C213" s="1" t="s">
        <v>195</v>
      </c>
      <c r="D213" s="3" t="s">
        <v>353</v>
      </c>
      <c r="E213" s="1">
        <v>7</v>
      </c>
      <c r="F213" s="1">
        <v>5</v>
      </c>
      <c r="G213" s="5">
        <f t="shared" si="9"/>
        <v>0.03676470588235294</v>
      </c>
      <c r="H213" s="5">
        <f t="shared" si="10"/>
        <v>0.7142857142857143</v>
      </c>
      <c r="I213" s="5">
        <f t="shared" si="11"/>
        <v>0.036231884057971016</v>
      </c>
      <c r="J213" s="2">
        <v>5.4E-08</v>
      </c>
      <c r="K213" s="1">
        <v>0.01986</v>
      </c>
      <c r="L213" s="1">
        <v>1.7</v>
      </c>
    </row>
    <row r="214" spans="1:12" ht="15">
      <c r="A214" s="3" t="s">
        <v>651</v>
      </c>
      <c r="B214" s="1">
        <v>136</v>
      </c>
      <c r="C214" s="1" t="s">
        <v>2</v>
      </c>
      <c r="D214" s="3" t="s">
        <v>249</v>
      </c>
      <c r="E214" s="1">
        <v>586</v>
      </c>
      <c r="F214" s="1">
        <v>32</v>
      </c>
      <c r="G214" s="5">
        <f t="shared" si="9"/>
        <v>0.23529411764705882</v>
      </c>
      <c r="H214" s="5">
        <f t="shared" si="10"/>
        <v>0.05460750853242321</v>
      </c>
      <c r="I214" s="5">
        <f t="shared" si="11"/>
        <v>0.0463768115942029</v>
      </c>
      <c r="J214" s="2">
        <v>5.6E-08</v>
      </c>
      <c r="K214" s="1">
        <v>0.02055</v>
      </c>
      <c r="L214" s="1">
        <v>1.69</v>
      </c>
    </row>
    <row r="215" spans="1:12" ht="30">
      <c r="A215" s="3" t="s">
        <v>651</v>
      </c>
      <c r="B215" s="1">
        <v>136</v>
      </c>
      <c r="C215" s="1" t="s">
        <v>247</v>
      </c>
      <c r="D215" s="3" t="s">
        <v>248</v>
      </c>
      <c r="E215" s="1">
        <v>588</v>
      </c>
      <c r="F215" s="1">
        <v>32</v>
      </c>
      <c r="G215" s="5">
        <f t="shared" si="9"/>
        <v>0.23529411764705882</v>
      </c>
      <c r="H215" s="5">
        <f t="shared" si="10"/>
        <v>0.05442176870748299</v>
      </c>
      <c r="I215" s="5">
        <f t="shared" si="11"/>
        <v>0.046242774566473986</v>
      </c>
      <c r="J215" s="2">
        <v>6.1E-08</v>
      </c>
      <c r="K215" s="1">
        <v>0.02227</v>
      </c>
      <c r="L215" s="1">
        <v>1.65</v>
      </c>
    </row>
    <row r="216" spans="1:12" ht="30">
      <c r="A216" s="3" t="s">
        <v>651</v>
      </c>
      <c r="B216" s="1">
        <v>136</v>
      </c>
      <c r="C216" s="1" t="s">
        <v>159</v>
      </c>
      <c r="D216" s="3" t="s">
        <v>246</v>
      </c>
      <c r="E216" s="1">
        <v>588</v>
      </c>
      <c r="F216" s="1">
        <v>32</v>
      </c>
      <c r="G216" s="5">
        <f t="shared" si="9"/>
        <v>0.23529411764705882</v>
      </c>
      <c r="H216" s="5">
        <f t="shared" si="10"/>
        <v>0.05442176870748299</v>
      </c>
      <c r="I216" s="5">
        <f t="shared" si="11"/>
        <v>0.046242774566473986</v>
      </c>
      <c r="J216" s="2">
        <v>6.1E-08</v>
      </c>
      <c r="K216" s="1">
        <v>0.02227</v>
      </c>
      <c r="L216" s="1">
        <v>1.65</v>
      </c>
    </row>
    <row r="217" spans="1:12" ht="15">
      <c r="A217" s="3" t="s">
        <v>651</v>
      </c>
      <c r="B217" s="1">
        <v>136</v>
      </c>
      <c r="C217" s="1" t="s">
        <v>71</v>
      </c>
      <c r="D217" s="3" t="s">
        <v>349</v>
      </c>
      <c r="E217" s="1">
        <v>21</v>
      </c>
      <c r="F217" s="1">
        <v>7</v>
      </c>
      <c r="G217" s="5">
        <f t="shared" si="9"/>
        <v>0.051470588235294115</v>
      </c>
      <c r="H217" s="5">
        <f t="shared" si="10"/>
        <v>0.3333333333333333</v>
      </c>
      <c r="I217" s="5">
        <f t="shared" si="11"/>
        <v>0.04666666666666667</v>
      </c>
      <c r="J217" s="2">
        <v>8.7E-08</v>
      </c>
      <c r="K217" s="1">
        <v>0.03183</v>
      </c>
      <c r="L217" s="1">
        <v>1.5</v>
      </c>
    </row>
    <row r="218" spans="1:12" ht="15">
      <c r="A218" s="3" t="s">
        <v>651</v>
      </c>
      <c r="B218" s="1">
        <v>136</v>
      </c>
      <c r="C218" s="1" t="s">
        <v>6</v>
      </c>
      <c r="D218" s="3" t="s">
        <v>291</v>
      </c>
      <c r="E218" s="1">
        <v>232</v>
      </c>
      <c r="F218" s="1">
        <v>19</v>
      </c>
      <c r="G218" s="5">
        <f t="shared" si="9"/>
        <v>0.13970588235294118</v>
      </c>
      <c r="H218" s="5">
        <f t="shared" si="10"/>
        <v>0.08189655172413793</v>
      </c>
      <c r="I218" s="5">
        <f t="shared" si="11"/>
        <v>0.054441260744985676</v>
      </c>
      <c r="J218" s="2">
        <v>9.8E-08</v>
      </c>
      <c r="K218" s="1">
        <v>0.03607</v>
      </c>
      <c r="L218" s="1">
        <v>1.44</v>
      </c>
    </row>
    <row r="219" spans="1:12" ht="30">
      <c r="A219" s="3" t="s">
        <v>651</v>
      </c>
      <c r="B219" s="1">
        <v>136</v>
      </c>
      <c r="C219" s="1" t="s">
        <v>4</v>
      </c>
      <c r="D219" s="3" t="s">
        <v>296</v>
      </c>
      <c r="E219" s="1">
        <v>146</v>
      </c>
      <c r="F219" s="1">
        <v>15</v>
      </c>
      <c r="G219" s="5">
        <f t="shared" si="9"/>
        <v>0.11029411764705882</v>
      </c>
      <c r="H219" s="5">
        <f t="shared" si="10"/>
        <v>0.10273972602739725</v>
      </c>
      <c r="I219" s="5">
        <f t="shared" si="11"/>
        <v>0.056179775280898875</v>
      </c>
      <c r="J219" s="2">
        <v>1.3E-07</v>
      </c>
      <c r="K219" s="1">
        <v>0.04741</v>
      </c>
      <c r="L219" s="1">
        <v>1.32</v>
      </c>
    </row>
    <row r="220" spans="1:12" ht="30">
      <c r="A220" s="3" t="s">
        <v>651</v>
      </c>
      <c r="B220" s="1">
        <v>136</v>
      </c>
      <c r="C220" s="1" t="s">
        <v>118</v>
      </c>
      <c r="D220" s="3" t="s">
        <v>346</v>
      </c>
      <c r="E220" s="1">
        <v>15</v>
      </c>
      <c r="F220" s="1">
        <v>6</v>
      </c>
      <c r="G220" s="5">
        <f t="shared" si="9"/>
        <v>0.04411764705882353</v>
      </c>
      <c r="H220" s="5">
        <f t="shared" si="10"/>
        <v>0.4</v>
      </c>
      <c r="I220" s="5">
        <f t="shared" si="11"/>
        <v>0.041379310344827586</v>
      </c>
      <c r="J220" s="2">
        <v>2.2E-07</v>
      </c>
      <c r="K220" s="1">
        <v>0.07963</v>
      </c>
      <c r="L220" s="1">
        <v>1.1</v>
      </c>
    </row>
    <row r="221" spans="1:12" ht="15">
      <c r="A221" s="3" t="s">
        <v>651</v>
      </c>
      <c r="B221" s="1">
        <v>136</v>
      </c>
      <c r="C221" s="1" t="s">
        <v>204</v>
      </c>
      <c r="D221" s="3" t="s">
        <v>262</v>
      </c>
      <c r="E221" s="1">
        <v>378</v>
      </c>
      <c r="F221" s="1">
        <v>24</v>
      </c>
      <c r="G221" s="5">
        <f t="shared" si="9"/>
        <v>0.17647058823529413</v>
      </c>
      <c r="H221" s="5">
        <f t="shared" si="10"/>
        <v>0.06349206349206349</v>
      </c>
      <c r="I221" s="5">
        <f t="shared" si="11"/>
        <v>0.04897959183673469</v>
      </c>
      <c r="J221" s="2">
        <v>2.3E-07</v>
      </c>
      <c r="K221" s="1">
        <v>0.08439</v>
      </c>
      <c r="L221" s="1">
        <v>1.07</v>
      </c>
    </row>
    <row r="222" spans="1:12" ht="15">
      <c r="A222" s="3" t="s">
        <v>633</v>
      </c>
      <c r="B222" s="1">
        <v>58</v>
      </c>
      <c r="C222" s="1" t="s">
        <v>52</v>
      </c>
      <c r="D222" s="3" t="s">
        <v>326</v>
      </c>
      <c r="E222" s="1">
        <v>270</v>
      </c>
      <c r="F222" s="1">
        <v>19</v>
      </c>
      <c r="G222" s="5">
        <f t="shared" si="9"/>
        <v>0.3275862068965517</v>
      </c>
      <c r="H222" s="5">
        <f t="shared" si="10"/>
        <v>0.07037037037037037</v>
      </c>
      <c r="I222" s="5">
        <f t="shared" si="11"/>
        <v>0.061488673139158574</v>
      </c>
      <c r="J222" s="2">
        <v>2E-13</v>
      </c>
      <c r="K222" s="2">
        <v>7.4E-08</v>
      </c>
      <c r="L222" s="1">
        <v>7.13</v>
      </c>
    </row>
    <row r="223" spans="1:12" ht="15">
      <c r="A223" s="3" t="s">
        <v>633</v>
      </c>
      <c r="B223" s="1">
        <v>58</v>
      </c>
      <c r="C223" s="1" t="s">
        <v>140</v>
      </c>
      <c r="D223" s="3" t="s">
        <v>227</v>
      </c>
      <c r="E223" s="1">
        <v>2287</v>
      </c>
      <c r="F223" s="1">
        <v>46</v>
      </c>
      <c r="G223" s="5">
        <f t="shared" si="9"/>
        <v>0.7931034482758621</v>
      </c>
      <c r="H223" s="5">
        <f t="shared" si="10"/>
        <v>0.020113686051595976</v>
      </c>
      <c r="I223" s="5">
        <f t="shared" si="11"/>
        <v>0.020008699434536755</v>
      </c>
      <c r="J223" s="2">
        <v>4E-13</v>
      </c>
      <c r="K223" s="2">
        <v>1.5E-07</v>
      </c>
      <c r="L223" s="1">
        <v>6.83</v>
      </c>
    </row>
    <row r="224" spans="1:12" ht="15">
      <c r="A224" s="3" t="s">
        <v>633</v>
      </c>
      <c r="B224" s="1">
        <v>58</v>
      </c>
      <c r="C224" s="1" t="s">
        <v>143</v>
      </c>
      <c r="D224" s="3" t="s">
        <v>229</v>
      </c>
      <c r="E224" s="1">
        <v>2075</v>
      </c>
      <c r="F224" s="1">
        <v>44</v>
      </c>
      <c r="G224" s="5">
        <f t="shared" si="9"/>
        <v>0.7586206896551724</v>
      </c>
      <c r="H224" s="5">
        <f t="shared" si="10"/>
        <v>0.021204819277108433</v>
      </c>
      <c r="I224" s="5">
        <f t="shared" si="11"/>
        <v>0.02106270943034945</v>
      </c>
      <c r="J224" s="2">
        <v>4.9E-13</v>
      </c>
      <c r="K224" s="2">
        <v>1.8E-07</v>
      </c>
      <c r="L224" s="1">
        <v>6.74</v>
      </c>
    </row>
    <row r="225" spans="1:12" ht="15">
      <c r="A225" s="3" t="s">
        <v>633</v>
      </c>
      <c r="B225" s="1">
        <v>58</v>
      </c>
      <c r="C225" s="1" t="s">
        <v>50</v>
      </c>
      <c r="D225" s="3" t="s">
        <v>271</v>
      </c>
      <c r="E225" s="1">
        <v>479</v>
      </c>
      <c r="F225" s="1">
        <v>23</v>
      </c>
      <c r="G225" s="5">
        <f t="shared" si="9"/>
        <v>0.39655172413793105</v>
      </c>
      <c r="H225" s="5">
        <f t="shared" si="10"/>
        <v>0.04801670146137787</v>
      </c>
      <c r="I225" s="5">
        <f t="shared" si="11"/>
        <v>0.04474708171206226</v>
      </c>
      <c r="J225" s="2">
        <v>1E-12</v>
      </c>
      <c r="K225" s="2">
        <v>3.8E-07</v>
      </c>
      <c r="L225" s="1">
        <v>6.42</v>
      </c>
    </row>
    <row r="226" spans="1:12" ht="15">
      <c r="A226" s="3" t="s">
        <v>633</v>
      </c>
      <c r="B226" s="1">
        <v>58</v>
      </c>
      <c r="C226" s="1" t="s">
        <v>145</v>
      </c>
      <c r="D226" s="3" t="s">
        <v>230</v>
      </c>
      <c r="E226" s="1">
        <v>1910</v>
      </c>
      <c r="F226" s="1">
        <v>42</v>
      </c>
      <c r="G226" s="5">
        <f t="shared" si="9"/>
        <v>0.7241379310344828</v>
      </c>
      <c r="H226" s="5">
        <f t="shared" si="10"/>
        <v>0.02198952879581152</v>
      </c>
      <c r="I226" s="5">
        <f t="shared" si="11"/>
        <v>0.021806853582554516</v>
      </c>
      <c r="J226" s="2">
        <v>1.1E-12</v>
      </c>
      <c r="K226" s="2">
        <v>4.2E-07</v>
      </c>
      <c r="L226" s="1">
        <v>6.38</v>
      </c>
    </row>
    <row r="227" spans="1:12" ht="15">
      <c r="A227" s="3" t="s">
        <v>633</v>
      </c>
      <c r="B227" s="1">
        <v>58</v>
      </c>
      <c r="C227" s="1" t="s">
        <v>149</v>
      </c>
      <c r="D227" s="3" t="s">
        <v>370</v>
      </c>
      <c r="E227" s="1">
        <v>595</v>
      </c>
      <c r="F227" s="1">
        <v>25</v>
      </c>
      <c r="G227" s="5">
        <f t="shared" si="9"/>
        <v>0.43103448275862066</v>
      </c>
      <c r="H227" s="5">
        <f t="shared" si="10"/>
        <v>0.04201680672268908</v>
      </c>
      <c r="I227" s="5">
        <f t="shared" si="11"/>
        <v>0.03980891719745223</v>
      </c>
      <c r="J227" s="2">
        <v>1.5E-12</v>
      </c>
      <c r="K227" s="2">
        <v>5.3E-07</v>
      </c>
      <c r="L227" s="1">
        <v>6.27</v>
      </c>
    </row>
    <row r="228" spans="1:12" ht="15">
      <c r="A228" s="3" t="s">
        <v>633</v>
      </c>
      <c r="B228" s="1">
        <v>58</v>
      </c>
      <c r="C228" s="1" t="s">
        <v>49</v>
      </c>
      <c r="D228" s="3" t="s">
        <v>257</v>
      </c>
      <c r="E228" s="1">
        <v>512</v>
      </c>
      <c r="F228" s="1">
        <v>23</v>
      </c>
      <c r="G228" s="5">
        <f t="shared" si="9"/>
        <v>0.39655172413793105</v>
      </c>
      <c r="H228" s="5">
        <f t="shared" si="10"/>
        <v>0.044921875</v>
      </c>
      <c r="I228" s="5">
        <f t="shared" si="11"/>
        <v>0.04204753199268738</v>
      </c>
      <c r="J228" s="2">
        <v>4.1E-12</v>
      </c>
      <c r="K228" s="2">
        <v>1.5E-06</v>
      </c>
      <c r="L228" s="1">
        <v>5.82</v>
      </c>
    </row>
    <row r="229" spans="1:12" ht="15">
      <c r="A229" s="3" t="s">
        <v>633</v>
      </c>
      <c r="B229" s="1">
        <v>58</v>
      </c>
      <c r="C229" s="1" t="s">
        <v>51</v>
      </c>
      <c r="D229" s="3" t="s">
        <v>309</v>
      </c>
      <c r="E229" s="1">
        <v>231</v>
      </c>
      <c r="F229" s="1">
        <v>16</v>
      </c>
      <c r="G229" s="5">
        <f t="shared" si="9"/>
        <v>0.27586206896551724</v>
      </c>
      <c r="H229" s="5">
        <f t="shared" si="10"/>
        <v>0.06926406926406926</v>
      </c>
      <c r="I229" s="5">
        <f t="shared" si="11"/>
        <v>0.05860805860805861</v>
      </c>
      <c r="J229" s="2">
        <v>3E-11</v>
      </c>
      <c r="K229" s="2">
        <v>1.1E-05</v>
      </c>
      <c r="L229" s="1">
        <v>4.96</v>
      </c>
    </row>
    <row r="230" spans="1:12" ht="30">
      <c r="A230" s="3" t="s">
        <v>633</v>
      </c>
      <c r="B230" s="1">
        <v>54</v>
      </c>
      <c r="C230" s="1" t="s">
        <v>366</v>
      </c>
      <c r="D230" s="3" t="s">
        <v>367</v>
      </c>
      <c r="E230" s="1">
        <v>301</v>
      </c>
      <c r="F230" s="1">
        <v>17</v>
      </c>
      <c r="G230" s="5">
        <f t="shared" si="9"/>
        <v>0.3148148148148148</v>
      </c>
      <c r="H230" s="5">
        <f t="shared" si="10"/>
        <v>0.05647840531561462</v>
      </c>
      <c r="I230" s="5">
        <f t="shared" si="11"/>
        <v>0.05029585798816568</v>
      </c>
      <c r="J230" s="2">
        <v>1.6E-10</v>
      </c>
      <c r="K230" s="2">
        <v>2.8E-05</v>
      </c>
      <c r="L230" s="1">
        <v>4.55</v>
      </c>
    </row>
    <row r="231" spans="1:12" ht="30">
      <c r="A231" s="3" t="s">
        <v>633</v>
      </c>
      <c r="B231" s="1">
        <v>54</v>
      </c>
      <c r="C231" s="1" t="s">
        <v>1</v>
      </c>
      <c r="D231" s="3" t="s">
        <v>365</v>
      </c>
      <c r="E231" s="1">
        <v>301</v>
      </c>
      <c r="F231" s="1">
        <v>17</v>
      </c>
      <c r="G231" s="5">
        <f t="shared" si="9"/>
        <v>0.3148148148148148</v>
      </c>
      <c r="H231" s="5">
        <f t="shared" si="10"/>
        <v>0.05647840531561462</v>
      </c>
      <c r="I231" s="5">
        <f t="shared" si="11"/>
        <v>0.05029585798816568</v>
      </c>
      <c r="J231" s="2">
        <v>1.6E-10</v>
      </c>
      <c r="K231" s="2">
        <v>2.8E-05</v>
      </c>
      <c r="L231" s="1">
        <v>4.55</v>
      </c>
    </row>
    <row r="232" spans="1:12" ht="15">
      <c r="A232" s="3" t="s">
        <v>633</v>
      </c>
      <c r="B232" s="1">
        <v>58</v>
      </c>
      <c r="C232" s="1" t="s">
        <v>139</v>
      </c>
      <c r="D232" s="3" t="s">
        <v>369</v>
      </c>
      <c r="E232" s="1">
        <v>2739</v>
      </c>
      <c r="F232" s="1">
        <v>47</v>
      </c>
      <c r="G232" s="5">
        <f t="shared" si="9"/>
        <v>0.8103448275862069</v>
      </c>
      <c r="H232" s="5">
        <f t="shared" si="10"/>
        <v>0.01715954728002921</v>
      </c>
      <c r="I232" s="5">
        <f t="shared" si="11"/>
        <v>0.01709090909090909</v>
      </c>
      <c r="J232" s="2">
        <v>8.6E-11</v>
      </c>
      <c r="K232" s="2">
        <v>3.2E-05</v>
      </c>
      <c r="L232" s="1">
        <v>4.5</v>
      </c>
    </row>
    <row r="233" spans="1:12" ht="15">
      <c r="A233" s="3" t="s">
        <v>633</v>
      </c>
      <c r="B233" s="1">
        <v>58</v>
      </c>
      <c r="C233" s="1" t="s">
        <v>53</v>
      </c>
      <c r="D233" s="3" t="s">
        <v>340</v>
      </c>
      <c r="E233" s="1">
        <v>215</v>
      </c>
      <c r="F233" s="1">
        <v>15</v>
      </c>
      <c r="G233" s="5">
        <f t="shared" si="9"/>
        <v>0.25862068965517243</v>
      </c>
      <c r="H233" s="5">
        <f t="shared" si="10"/>
        <v>0.06976744186046512</v>
      </c>
      <c r="I233" s="5">
        <f t="shared" si="11"/>
        <v>0.05813953488372093</v>
      </c>
      <c r="J233" s="2">
        <v>1.3E-10</v>
      </c>
      <c r="K233" s="2">
        <v>4.7E-05</v>
      </c>
      <c r="L233" s="1">
        <v>4.33</v>
      </c>
    </row>
    <row r="234" spans="1:12" ht="15">
      <c r="A234" s="3" t="s">
        <v>633</v>
      </c>
      <c r="B234" s="1">
        <v>58</v>
      </c>
      <c r="C234" s="1" t="s">
        <v>96</v>
      </c>
      <c r="D234" s="3" t="s">
        <v>335</v>
      </c>
      <c r="E234" s="1">
        <v>69</v>
      </c>
      <c r="F234" s="1">
        <v>10</v>
      </c>
      <c r="G234" s="5">
        <f t="shared" si="9"/>
        <v>0.1724137931034483</v>
      </c>
      <c r="H234" s="5">
        <f t="shared" si="10"/>
        <v>0.14492753623188406</v>
      </c>
      <c r="I234" s="5">
        <f t="shared" si="11"/>
        <v>0.08547008547008547</v>
      </c>
      <c r="J234" s="2">
        <v>1.7E-10</v>
      </c>
      <c r="K234" s="2">
        <v>6.2E-05</v>
      </c>
      <c r="L234" s="1">
        <v>4.21</v>
      </c>
    </row>
    <row r="235" spans="1:12" ht="15">
      <c r="A235" s="3" t="s">
        <v>633</v>
      </c>
      <c r="B235" s="1">
        <v>58</v>
      </c>
      <c r="C235" s="1" t="s">
        <v>195</v>
      </c>
      <c r="D235" s="3" t="s">
        <v>353</v>
      </c>
      <c r="E235" s="1">
        <v>7</v>
      </c>
      <c r="F235" s="1">
        <v>5</v>
      </c>
      <c r="G235" s="5">
        <f t="shared" si="9"/>
        <v>0.08620689655172414</v>
      </c>
      <c r="H235" s="5">
        <f t="shared" si="10"/>
        <v>0.7142857142857143</v>
      </c>
      <c r="I235" s="5">
        <f t="shared" si="11"/>
        <v>0.08333333333333333</v>
      </c>
      <c r="J235" s="2">
        <v>7E-10</v>
      </c>
      <c r="K235" s="1">
        <v>0.00026</v>
      </c>
      <c r="L235" s="1">
        <v>3.59</v>
      </c>
    </row>
    <row r="236" spans="1:12" ht="15">
      <c r="A236" s="3" t="s">
        <v>633</v>
      </c>
      <c r="B236" s="1">
        <v>58</v>
      </c>
      <c r="C236" s="1" t="s">
        <v>141</v>
      </c>
      <c r="D236" s="3" t="s">
        <v>228</v>
      </c>
      <c r="E236" s="1">
        <v>3056</v>
      </c>
      <c r="F236" s="1">
        <v>48</v>
      </c>
      <c r="G236" s="5">
        <f t="shared" si="9"/>
        <v>0.8275862068965517</v>
      </c>
      <c r="H236" s="5">
        <f t="shared" si="10"/>
        <v>0.015706806282722512</v>
      </c>
      <c r="I236" s="5">
        <f t="shared" si="11"/>
        <v>0.015655577299412915</v>
      </c>
      <c r="J236" s="2">
        <v>1.2E-09</v>
      </c>
      <c r="K236" s="1">
        <v>0.00043</v>
      </c>
      <c r="L236" s="1">
        <v>3.37</v>
      </c>
    </row>
    <row r="237" spans="1:12" ht="15">
      <c r="A237" s="3" t="s">
        <v>633</v>
      </c>
      <c r="B237" s="1">
        <v>58</v>
      </c>
      <c r="C237" s="1" t="s">
        <v>150</v>
      </c>
      <c r="D237" s="3" t="s">
        <v>316</v>
      </c>
      <c r="E237" s="1">
        <v>222</v>
      </c>
      <c r="F237" s="1">
        <v>14</v>
      </c>
      <c r="G237" s="5">
        <f t="shared" si="9"/>
        <v>0.2413793103448276</v>
      </c>
      <c r="H237" s="5">
        <f t="shared" si="10"/>
        <v>0.06306306306306306</v>
      </c>
      <c r="I237" s="5">
        <f t="shared" si="11"/>
        <v>0.05263157894736842</v>
      </c>
      <c r="J237" s="2">
        <v>2.2E-09</v>
      </c>
      <c r="K237" s="1">
        <v>0.00081</v>
      </c>
      <c r="L237" s="1">
        <v>3.09</v>
      </c>
    </row>
    <row r="238" spans="1:12" ht="30">
      <c r="A238" s="3" t="s">
        <v>633</v>
      </c>
      <c r="B238" s="1">
        <v>58</v>
      </c>
      <c r="C238" s="1" t="s">
        <v>0</v>
      </c>
      <c r="D238" s="3" t="s">
        <v>250</v>
      </c>
      <c r="E238" s="1">
        <v>517</v>
      </c>
      <c r="F238" s="1">
        <v>20</v>
      </c>
      <c r="G238" s="5">
        <f t="shared" si="9"/>
        <v>0.3448275862068966</v>
      </c>
      <c r="H238" s="5">
        <f t="shared" si="10"/>
        <v>0.03868471953578337</v>
      </c>
      <c r="I238" s="5">
        <f t="shared" si="11"/>
        <v>0.036036036036036036</v>
      </c>
      <c r="J238" s="2">
        <v>2.4E-09</v>
      </c>
      <c r="K238" s="1">
        <v>0.00087</v>
      </c>
      <c r="L238" s="1">
        <v>3.06</v>
      </c>
    </row>
    <row r="239" spans="1:12" ht="15">
      <c r="A239" s="3" t="s">
        <v>633</v>
      </c>
      <c r="B239" s="1">
        <v>58</v>
      </c>
      <c r="C239" s="1" t="s">
        <v>138</v>
      </c>
      <c r="D239" s="3" t="s">
        <v>265</v>
      </c>
      <c r="E239" s="1">
        <v>2161</v>
      </c>
      <c r="F239" s="1">
        <v>40</v>
      </c>
      <c r="G239" s="5">
        <f t="shared" si="9"/>
        <v>0.6896551724137931</v>
      </c>
      <c r="H239" s="5">
        <f t="shared" si="10"/>
        <v>0.01850994909763998</v>
      </c>
      <c r="I239" s="5">
        <f t="shared" si="11"/>
        <v>0.018357044515832952</v>
      </c>
      <c r="J239" s="2">
        <v>2.9E-09</v>
      </c>
      <c r="K239" s="1">
        <v>0.00106</v>
      </c>
      <c r="L239" s="1">
        <v>2.97</v>
      </c>
    </row>
    <row r="240" spans="1:12" ht="15">
      <c r="A240" s="3" t="s">
        <v>633</v>
      </c>
      <c r="B240" s="1">
        <v>58</v>
      </c>
      <c r="C240" s="1" t="s">
        <v>136</v>
      </c>
      <c r="D240" s="3" t="s">
        <v>254</v>
      </c>
      <c r="E240" s="1">
        <v>1239</v>
      </c>
      <c r="F240" s="1">
        <v>30</v>
      </c>
      <c r="G240" s="5">
        <f t="shared" si="9"/>
        <v>0.5172413793103449</v>
      </c>
      <c r="H240" s="5">
        <f t="shared" si="10"/>
        <v>0.024213075060532687</v>
      </c>
      <c r="I240" s="5">
        <f t="shared" si="11"/>
        <v>0.02367797947908445</v>
      </c>
      <c r="J240" s="2">
        <v>4.1E-09</v>
      </c>
      <c r="K240" s="1">
        <v>0.0015</v>
      </c>
      <c r="L240" s="1">
        <v>2.82</v>
      </c>
    </row>
    <row r="241" spans="1:12" ht="15">
      <c r="A241" s="3" t="s">
        <v>633</v>
      </c>
      <c r="B241" s="1">
        <v>58</v>
      </c>
      <c r="C241" s="1" t="s">
        <v>142</v>
      </c>
      <c r="D241" s="3" t="s">
        <v>238</v>
      </c>
      <c r="E241" s="1">
        <v>1521</v>
      </c>
      <c r="F241" s="1">
        <v>33</v>
      </c>
      <c r="G241" s="5">
        <f t="shared" si="9"/>
        <v>0.5689655172413793</v>
      </c>
      <c r="H241" s="5">
        <f t="shared" si="10"/>
        <v>0.021696252465483234</v>
      </c>
      <c r="I241" s="5">
        <f t="shared" si="11"/>
        <v>0.021345407503234153</v>
      </c>
      <c r="J241" s="2">
        <v>6.3E-09</v>
      </c>
      <c r="K241" s="1">
        <v>0.00231</v>
      </c>
      <c r="L241" s="1">
        <v>2.64</v>
      </c>
    </row>
    <row r="242" spans="1:12" ht="15">
      <c r="A242" s="3" t="s">
        <v>633</v>
      </c>
      <c r="B242" s="1">
        <v>58</v>
      </c>
      <c r="C242" s="1" t="s">
        <v>181</v>
      </c>
      <c r="D242" s="3" t="s">
        <v>256</v>
      </c>
      <c r="E242" s="1">
        <v>497</v>
      </c>
      <c r="F242" s="1">
        <v>19</v>
      </c>
      <c r="G242" s="5">
        <f t="shared" si="9"/>
        <v>0.3275862068965517</v>
      </c>
      <c r="H242" s="5">
        <f t="shared" si="10"/>
        <v>0.03822937625754527</v>
      </c>
      <c r="I242" s="5">
        <f t="shared" si="11"/>
        <v>0.03544776119402985</v>
      </c>
      <c r="J242" s="2">
        <v>8.2E-09</v>
      </c>
      <c r="K242" s="1">
        <v>0.00303</v>
      </c>
      <c r="L242" s="1">
        <v>2.52</v>
      </c>
    </row>
    <row r="243" spans="1:12" ht="15">
      <c r="A243" s="3" t="s">
        <v>633</v>
      </c>
      <c r="B243" s="1">
        <v>58</v>
      </c>
      <c r="C243" s="1" t="s">
        <v>71</v>
      </c>
      <c r="D243" s="3" t="s">
        <v>349</v>
      </c>
      <c r="E243" s="1">
        <v>21</v>
      </c>
      <c r="F243" s="1">
        <v>6</v>
      </c>
      <c r="G243" s="5">
        <f t="shared" si="9"/>
        <v>0.10344827586206896</v>
      </c>
      <c r="H243" s="5">
        <f t="shared" si="10"/>
        <v>0.2857142857142857</v>
      </c>
      <c r="I243" s="5">
        <f t="shared" si="11"/>
        <v>0.0821917808219178</v>
      </c>
      <c r="J243" s="2">
        <v>1.3E-08</v>
      </c>
      <c r="K243" s="1">
        <v>0.00467</v>
      </c>
      <c r="L243" s="1">
        <v>2.33</v>
      </c>
    </row>
    <row r="244" spans="1:12" ht="15">
      <c r="A244" s="3" t="s">
        <v>633</v>
      </c>
      <c r="B244" s="1">
        <v>58</v>
      </c>
      <c r="C244" s="1" t="s">
        <v>2</v>
      </c>
      <c r="D244" s="3" t="s">
        <v>249</v>
      </c>
      <c r="E244" s="1">
        <v>586</v>
      </c>
      <c r="F244" s="1">
        <v>20</v>
      </c>
      <c r="G244" s="5">
        <f t="shared" si="9"/>
        <v>0.3448275862068966</v>
      </c>
      <c r="H244" s="5">
        <f t="shared" si="10"/>
        <v>0.034129692832764506</v>
      </c>
      <c r="I244" s="5">
        <f t="shared" si="11"/>
        <v>0.03205128205128205</v>
      </c>
      <c r="J244" s="2">
        <v>2.1E-08</v>
      </c>
      <c r="K244" s="1">
        <v>0.00757</v>
      </c>
      <c r="L244" s="1">
        <v>2.12</v>
      </c>
    </row>
    <row r="245" spans="1:12" ht="30">
      <c r="A245" s="3" t="s">
        <v>633</v>
      </c>
      <c r="B245" s="1">
        <v>58</v>
      </c>
      <c r="C245" s="1" t="s">
        <v>159</v>
      </c>
      <c r="D245" s="3" t="s">
        <v>246</v>
      </c>
      <c r="E245" s="1">
        <v>588</v>
      </c>
      <c r="F245" s="1">
        <v>20</v>
      </c>
      <c r="G245" s="5">
        <f t="shared" si="9"/>
        <v>0.3448275862068966</v>
      </c>
      <c r="H245" s="5">
        <f t="shared" si="10"/>
        <v>0.034013605442176874</v>
      </c>
      <c r="I245" s="5">
        <f t="shared" si="11"/>
        <v>0.03194888178913738</v>
      </c>
      <c r="J245" s="2">
        <v>2.2E-08</v>
      </c>
      <c r="K245" s="1">
        <v>0.00802</v>
      </c>
      <c r="L245" s="1">
        <v>2.1</v>
      </c>
    </row>
    <row r="246" spans="1:12" ht="30">
      <c r="A246" s="3" t="s">
        <v>633</v>
      </c>
      <c r="B246" s="1">
        <v>58</v>
      </c>
      <c r="C246" s="1" t="s">
        <v>247</v>
      </c>
      <c r="D246" s="3" t="s">
        <v>248</v>
      </c>
      <c r="E246" s="1">
        <v>588</v>
      </c>
      <c r="F246" s="1">
        <v>20</v>
      </c>
      <c r="G246" s="5">
        <f t="shared" si="9"/>
        <v>0.3448275862068966</v>
      </c>
      <c r="H246" s="5">
        <f t="shared" si="10"/>
        <v>0.034013605442176874</v>
      </c>
      <c r="I246" s="5">
        <f t="shared" si="11"/>
        <v>0.03194888178913738</v>
      </c>
      <c r="J246" s="2">
        <v>2.2E-08</v>
      </c>
      <c r="K246" s="1">
        <v>0.00802</v>
      </c>
      <c r="L246" s="1">
        <v>2.1</v>
      </c>
    </row>
    <row r="247" spans="1:12" ht="15">
      <c r="A247" s="3" t="s">
        <v>633</v>
      </c>
      <c r="B247" s="1">
        <v>58</v>
      </c>
      <c r="C247" s="1" t="s">
        <v>156</v>
      </c>
      <c r="D247" s="3" t="s">
        <v>239</v>
      </c>
      <c r="E247" s="1">
        <v>725</v>
      </c>
      <c r="F247" s="1">
        <v>22</v>
      </c>
      <c r="G247" s="5">
        <f t="shared" si="9"/>
        <v>0.3793103448275862</v>
      </c>
      <c r="H247" s="5">
        <f t="shared" si="10"/>
        <v>0.030344827586206897</v>
      </c>
      <c r="I247" s="5">
        <f t="shared" si="11"/>
        <v>0.02890932982917214</v>
      </c>
      <c r="J247" s="2">
        <v>2.7E-08</v>
      </c>
      <c r="K247" s="1">
        <v>0.00984</v>
      </c>
      <c r="L247" s="1">
        <v>2.01</v>
      </c>
    </row>
    <row r="248" spans="1:12" ht="15">
      <c r="A248" s="3" t="s">
        <v>633</v>
      </c>
      <c r="B248" s="1">
        <v>58</v>
      </c>
      <c r="C248" s="1" t="s">
        <v>32</v>
      </c>
      <c r="D248" s="3" t="s">
        <v>270</v>
      </c>
      <c r="E248" s="1">
        <v>276</v>
      </c>
      <c r="F248" s="1">
        <v>14</v>
      </c>
      <c r="G248" s="5">
        <f t="shared" si="9"/>
        <v>0.2413793103448276</v>
      </c>
      <c r="H248" s="5">
        <f t="shared" si="10"/>
        <v>0.050724637681159424</v>
      </c>
      <c r="I248" s="5">
        <f t="shared" si="11"/>
        <v>0.04375</v>
      </c>
      <c r="J248" s="2">
        <v>3.6E-08</v>
      </c>
      <c r="K248" s="1">
        <v>0.01339</v>
      </c>
      <c r="L248" s="1">
        <v>1.87</v>
      </c>
    </row>
    <row r="249" spans="1:12" ht="45">
      <c r="A249" s="3" t="s">
        <v>633</v>
      </c>
      <c r="B249" s="1">
        <v>58</v>
      </c>
      <c r="C249" s="1" t="s">
        <v>157</v>
      </c>
      <c r="D249" s="3" t="s">
        <v>243</v>
      </c>
      <c r="E249" s="1">
        <v>609</v>
      </c>
      <c r="F249" s="1">
        <v>20</v>
      </c>
      <c r="G249" s="5">
        <f t="shared" si="9"/>
        <v>0.3448275862068966</v>
      </c>
      <c r="H249" s="5">
        <f t="shared" si="10"/>
        <v>0.03284072249589491</v>
      </c>
      <c r="I249" s="5">
        <f t="shared" si="11"/>
        <v>0.030911901081916538</v>
      </c>
      <c r="J249" s="2">
        <v>4E-08</v>
      </c>
      <c r="K249" s="1">
        <v>0.01454</v>
      </c>
      <c r="L249" s="1">
        <v>1.84</v>
      </c>
    </row>
    <row r="250" spans="1:12" ht="30">
      <c r="A250" s="3" t="s">
        <v>633</v>
      </c>
      <c r="B250" s="1">
        <v>58</v>
      </c>
      <c r="C250" s="1" t="s">
        <v>241</v>
      </c>
      <c r="D250" s="3" t="s">
        <v>242</v>
      </c>
      <c r="E250" s="1">
        <v>611</v>
      </c>
      <c r="F250" s="1">
        <v>20</v>
      </c>
      <c r="G250" s="5">
        <f t="shared" si="9"/>
        <v>0.3448275862068966</v>
      </c>
      <c r="H250" s="5">
        <f t="shared" si="10"/>
        <v>0.03273322422258593</v>
      </c>
      <c r="I250" s="5">
        <f t="shared" si="11"/>
        <v>0.030816640986132512</v>
      </c>
      <c r="J250" s="2">
        <v>4.2E-08</v>
      </c>
      <c r="K250" s="1">
        <v>0.01536</v>
      </c>
      <c r="L250" s="1">
        <v>1.81</v>
      </c>
    </row>
    <row r="251" spans="1:12" ht="15">
      <c r="A251" s="3" t="s">
        <v>633</v>
      </c>
      <c r="B251" s="1">
        <v>58</v>
      </c>
      <c r="C251" s="1" t="s">
        <v>99</v>
      </c>
      <c r="D251" s="3" t="s">
        <v>413</v>
      </c>
      <c r="E251" s="1">
        <v>27</v>
      </c>
      <c r="F251" s="1">
        <v>6</v>
      </c>
      <c r="G251" s="5">
        <f t="shared" si="9"/>
        <v>0.10344827586206896</v>
      </c>
      <c r="H251" s="5">
        <f t="shared" si="10"/>
        <v>0.2222222222222222</v>
      </c>
      <c r="I251" s="5">
        <f t="shared" si="11"/>
        <v>0.0759493670886076</v>
      </c>
      <c r="J251" s="2">
        <v>6.7E-08</v>
      </c>
      <c r="K251" s="1">
        <v>0.02451</v>
      </c>
      <c r="L251" s="1">
        <v>1.61</v>
      </c>
    </row>
    <row r="252" spans="1:12" ht="15">
      <c r="A252" s="3" t="s">
        <v>633</v>
      </c>
      <c r="B252" s="1">
        <v>58</v>
      </c>
      <c r="C252" s="1" t="s">
        <v>137</v>
      </c>
      <c r="D252" s="3" t="s">
        <v>237</v>
      </c>
      <c r="E252" s="1">
        <v>2734</v>
      </c>
      <c r="F252" s="1">
        <v>43</v>
      </c>
      <c r="G252" s="5">
        <f t="shared" si="9"/>
        <v>0.7413793103448276</v>
      </c>
      <c r="H252" s="5">
        <f t="shared" si="10"/>
        <v>0.01572787125091441</v>
      </c>
      <c r="I252" s="5">
        <f t="shared" si="11"/>
        <v>0.015642051655147326</v>
      </c>
      <c r="J252" s="2">
        <v>6.8E-08</v>
      </c>
      <c r="K252" s="1">
        <v>0.0251</v>
      </c>
      <c r="L252" s="1">
        <v>1.6</v>
      </c>
    </row>
    <row r="253" spans="1:12" ht="30">
      <c r="A253" s="3" t="s">
        <v>633</v>
      </c>
      <c r="B253" s="1">
        <v>58</v>
      </c>
      <c r="C253" s="1" t="s">
        <v>161</v>
      </c>
      <c r="D253" s="3" t="s">
        <v>245</v>
      </c>
      <c r="E253" s="1">
        <v>633</v>
      </c>
      <c r="F253" s="1">
        <v>20</v>
      </c>
      <c r="G253" s="5">
        <f t="shared" si="9"/>
        <v>0.3448275862068966</v>
      </c>
      <c r="H253" s="5">
        <f t="shared" si="10"/>
        <v>0.0315955766192733</v>
      </c>
      <c r="I253" s="5">
        <f t="shared" si="11"/>
        <v>0.029806259314456036</v>
      </c>
      <c r="J253" s="2">
        <v>7.6E-08</v>
      </c>
      <c r="K253" s="1">
        <v>0.02783</v>
      </c>
      <c r="L253" s="1">
        <v>1.56</v>
      </c>
    </row>
    <row r="254" spans="1:12" ht="30">
      <c r="A254" s="3" t="s">
        <v>633</v>
      </c>
      <c r="B254" s="1">
        <v>58</v>
      </c>
      <c r="C254" s="1" t="s">
        <v>160</v>
      </c>
      <c r="D254" s="3" t="s">
        <v>235</v>
      </c>
      <c r="E254" s="1">
        <v>838</v>
      </c>
      <c r="F254" s="1">
        <v>23</v>
      </c>
      <c r="G254" s="5">
        <f t="shared" si="9"/>
        <v>0.39655172413793105</v>
      </c>
      <c r="H254" s="5">
        <f t="shared" si="10"/>
        <v>0.027446300715990454</v>
      </c>
      <c r="I254" s="5">
        <f t="shared" si="11"/>
        <v>0.026345933562428408</v>
      </c>
      <c r="J254" s="2">
        <v>7.5E-08</v>
      </c>
      <c r="K254" s="1">
        <v>0.02757</v>
      </c>
      <c r="L254" s="1">
        <v>1.56</v>
      </c>
    </row>
    <row r="255" spans="1:12" ht="15">
      <c r="A255" s="3" t="s">
        <v>633</v>
      </c>
      <c r="B255" s="1">
        <v>58</v>
      </c>
      <c r="C255" s="1" t="s">
        <v>162</v>
      </c>
      <c r="D255" s="3" t="s">
        <v>244</v>
      </c>
      <c r="E255" s="1">
        <v>635</v>
      </c>
      <c r="F255" s="1">
        <v>20</v>
      </c>
      <c r="G255" s="5">
        <f t="shared" si="9"/>
        <v>0.3448275862068966</v>
      </c>
      <c r="H255" s="5">
        <f t="shared" si="10"/>
        <v>0.031496062992125984</v>
      </c>
      <c r="I255" s="5">
        <f t="shared" si="11"/>
        <v>0.029717682020802376</v>
      </c>
      <c r="J255" s="2">
        <v>8E-08</v>
      </c>
      <c r="K255" s="1">
        <v>0.02934</v>
      </c>
      <c r="L255" s="1">
        <v>1.53</v>
      </c>
    </row>
    <row r="256" spans="1:12" ht="15">
      <c r="A256" s="3" t="s">
        <v>633</v>
      </c>
      <c r="B256" s="1">
        <v>58</v>
      </c>
      <c r="C256" s="1" t="s">
        <v>74</v>
      </c>
      <c r="D256" s="3" t="s">
        <v>330</v>
      </c>
      <c r="E256" s="1">
        <v>172</v>
      </c>
      <c r="F256" s="1">
        <v>11</v>
      </c>
      <c r="G256" s="5">
        <f t="shared" si="9"/>
        <v>0.1896551724137931</v>
      </c>
      <c r="H256" s="5">
        <f t="shared" si="10"/>
        <v>0.06395348837209303</v>
      </c>
      <c r="I256" s="5">
        <f t="shared" si="11"/>
        <v>0.0502283105022831</v>
      </c>
      <c r="J256" s="2">
        <v>1.3E-07</v>
      </c>
      <c r="K256" s="1">
        <v>0.04689</v>
      </c>
      <c r="L256" s="1">
        <v>1.33</v>
      </c>
    </row>
    <row r="257" spans="1:12" ht="15">
      <c r="A257" s="3" t="s">
        <v>652</v>
      </c>
      <c r="B257" s="1">
        <v>200</v>
      </c>
      <c r="C257" s="1" t="s">
        <v>212</v>
      </c>
      <c r="D257" s="3" t="s">
        <v>653</v>
      </c>
      <c r="E257" s="1">
        <v>1723</v>
      </c>
      <c r="F257" s="1">
        <v>83</v>
      </c>
      <c r="G257" s="5">
        <f t="shared" si="9"/>
        <v>0.415</v>
      </c>
      <c r="H257" s="5">
        <f t="shared" si="10"/>
        <v>0.0481717933836332</v>
      </c>
      <c r="I257" s="5">
        <f t="shared" si="11"/>
        <v>0.045108695652173916</v>
      </c>
      <c r="J257" s="2">
        <v>1E-07</v>
      </c>
      <c r="K257" s="1">
        <v>0.03695</v>
      </c>
      <c r="L257" s="1">
        <v>1.43</v>
      </c>
    </row>
    <row r="258" spans="1:12" ht="15">
      <c r="A258" s="3" t="s">
        <v>652</v>
      </c>
      <c r="B258" s="1">
        <v>200</v>
      </c>
      <c r="C258" s="1" t="s">
        <v>172</v>
      </c>
      <c r="D258" s="3" t="s">
        <v>226</v>
      </c>
      <c r="E258" s="1">
        <v>4867</v>
      </c>
      <c r="F258" s="1">
        <v>171</v>
      </c>
      <c r="G258" s="5">
        <f aca="true" t="shared" si="12" ref="G258:G321">F258/B258</f>
        <v>0.855</v>
      </c>
      <c r="H258" s="5">
        <f aca="true" t="shared" si="13" ref="H258:H321">F258/E258</f>
        <v>0.035134579823299775</v>
      </c>
      <c r="I258" s="5">
        <f aca="true" t="shared" si="14" ref="I258:I321">F258/(B258+E258-F258)</f>
        <v>0.034926470588235295</v>
      </c>
      <c r="J258" s="2">
        <v>1.8E-07</v>
      </c>
      <c r="K258" s="1">
        <v>0.06478</v>
      </c>
      <c r="L258" s="1">
        <v>1.19</v>
      </c>
    </row>
    <row r="259" spans="1:12" ht="15">
      <c r="A259" s="3" t="s">
        <v>602</v>
      </c>
      <c r="B259" s="1">
        <v>84</v>
      </c>
      <c r="C259" s="1" t="s">
        <v>216</v>
      </c>
      <c r="D259" s="3" t="s">
        <v>603</v>
      </c>
      <c r="E259" s="1">
        <v>1827</v>
      </c>
      <c r="F259" s="1">
        <v>55</v>
      </c>
      <c r="G259" s="5">
        <f t="shared" si="12"/>
        <v>0.6547619047619048</v>
      </c>
      <c r="H259" s="5">
        <f t="shared" si="13"/>
        <v>0.030103995621237</v>
      </c>
      <c r="I259" s="5">
        <f t="shared" si="14"/>
        <v>0.029633620689655173</v>
      </c>
      <c r="J259" s="2">
        <v>1.5E-06</v>
      </c>
      <c r="K259" s="1">
        <v>0.09543</v>
      </c>
      <c r="L259" s="1">
        <v>1.02</v>
      </c>
    </row>
    <row r="260" spans="1:12" ht="15">
      <c r="A260" s="3" t="s">
        <v>650</v>
      </c>
      <c r="B260" s="1">
        <v>84</v>
      </c>
      <c r="C260" s="1" t="s">
        <v>150</v>
      </c>
      <c r="D260" s="3" t="s">
        <v>316</v>
      </c>
      <c r="E260" s="1">
        <v>222</v>
      </c>
      <c r="F260" s="1">
        <v>15</v>
      </c>
      <c r="G260" s="5">
        <f t="shared" si="12"/>
        <v>0.17857142857142858</v>
      </c>
      <c r="H260" s="5">
        <f t="shared" si="13"/>
        <v>0.06756756756756757</v>
      </c>
      <c r="I260" s="5">
        <f t="shared" si="14"/>
        <v>0.05154639175257732</v>
      </c>
      <c r="J260" s="2">
        <v>4.8E-08</v>
      </c>
      <c r="K260" s="1">
        <v>0.01747</v>
      </c>
      <c r="L260" s="1">
        <v>1.76</v>
      </c>
    </row>
    <row r="261" spans="1:12" ht="15">
      <c r="A261" s="3" t="s">
        <v>650</v>
      </c>
      <c r="B261" s="1">
        <v>84</v>
      </c>
      <c r="C261" s="1" t="s">
        <v>138</v>
      </c>
      <c r="D261" s="3" t="s">
        <v>265</v>
      </c>
      <c r="E261" s="1">
        <v>2161</v>
      </c>
      <c r="F261" s="1">
        <v>50</v>
      </c>
      <c r="G261" s="5">
        <f t="shared" si="12"/>
        <v>0.5952380952380952</v>
      </c>
      <c r="H261" s="5">
        <f t="shared" si="13"/>
        <v>0.02313743637204998</v>
      </c>
      <c r="I261" s="5">
        <f t="shared" si="14"/>
        <v>0.022779043280182234</v>
      </c>
      <c r="J261" s="2">
        <v>5.7E-08</v>
      </c>
      <c r="K261" s="1">
        <v>0.02099</v>
      </c>
      <c r="L261" s="1">
        <v>1.68</v>
      </c>
    </row>
    <row r="262" spans="1:12" ht="15">
      <c r="A262" s="3" t="s">
        <v>650</v>
      </c>
      <c r="B262" s="1">
        <v>84</v>
      </c>
      <c r="C262" s="1" t="s">
        <v>141</v>
      </c>
      <c r="D262" s="3" t="s">
        <v>228</v>
      </c>
      <c r="E262" s="1">
        <v>3056</v>
      </c>
      <c r="F262" s="1">
        <v>60</v>
      </c>
      <c r="G262" s="5">
        <f t="shared" si="12"/>
        <v>0.7142857142857143</v>
      </c>
      <c r="H262" s="5">
        <f t="shared" si="13"/>
        <v>0.01963350785340314</v>
      </c>
      <c r="I262" s="5">
        <f t="shared" si="14"/>
        <v>0.01948051948051948</v>
      </c>
      <c r="J262" s="2">
        <v>2.7E-07</v>
      </c>
      <c r="K262" s="1">
        <v>0.0993</v>
      </c>
      <c r="L262" s="1">
        <v>1</v>
      </c>
    </row>
    <row r="263" spans="1:12" ht="15">
      <c r="A263" s="3" t="s">
        <v>648</v>
      </c>
      <c r="B263" s="1">
        <v>40</v>
      </c>
      <c r="C263" s="1" t="s">
        <v>142</v>
      </c>
      <c r="D263" s="3" t="s">
        <v>238</v>
      </c>
      <c r="E263" s="1">
        <v>1521</v>
      </c>
      <c r="F263" s="1">
        <v>28</v>
      </c>
      <c r="G263" s="5">
        <f t="shared" si="12"/>
        <v>0.7</v>
      </c>
      <c r="H263" s="5">
        <f t="shared" si="13"/>
        <v>0.018408941485864562</v>
      </c>
      <c r="I263" s="5">
        <f t="shared" si="14"/>
        <v>0.0182648401826484</v>
      </c>
      <c r="J263" s="2">
        <v>9.2E-11</v>
      </c>
      <c r="K263" s="2">
        <v>3.4E-05</v>
      </c>
      <c r="L263" s="1">
        <v>4.47</v>
      </c>
    </row>
    <row r="264" spans="1:12" ht="15">
      <c r="A264" s="3" t="s">
        <v>648</v>
      </c>
      <c r="B264" s="1">
        <v>40</v>
      </c>
      <c r="C264" s="1" t="s">
        <v>148</v>
      </c>
      <c r="D264" s="3" t="s">
        <v>264</v>
      </c>
      <c r="E264" s="1">
        <v>665</v>
      </c>
      <c r="F264" s="1">
        <v>19</v>
      </c>
      <c r="G264" s="5">
        <f t="shared" si="12"/>
        <v>0.475</v>
      </c>
      <c r="H264" s="5">
        <f t="shared" si="13"/>
        <v>0.02857142857142857</v>
      </c>
      <c r="I264" s="5">
        <f t="shared" si="14"/>
        <v>0.027696793002915453</v>
      </c>
      <c r="J264" s="2">
        <v>6.3E-10</v>
      </c>
      <c r="K264" s="1">
        <v>0.00023</v>
      </c>
      <c r="L264" s="1">
        <v>3.63</v>
      </c>
    </row>
    <row r="265" spans="1:12" ht="15">
      <c r="A265" s="3" t="s">
        <v>648</v>
      </c>
      <c r="B265" s="1">
        <v>40</v>
      </c>
      <c r="C265" s="1" t="s">
        <v>140</v>
      </c>
      <c r="D265" s="3" t="s">
        <v>227</v>
      </c>
      <c r="E265" s="1">
        <v>2287</v>
      </c>
      <c r="F265" s="1">
        <v>32</v>
      </c>
      <c r="G265" s="5">
        <f t="shared" si="12"/>
        <v>0.8</v>
      </c>
      <c r="H265" s="5">
        <f t="shared" si="13"/>
        <v>0.013992129427197202</v>
      </c>
      <c r="I265" s="5">
        <f t="shared" si="14"/>
        <v>0.013943355119825708</v>
      </c>
      <c r="J265" s="2">
        <v>1.1E-09</v>
      </c>
      <c r="K265" s="1">
        <v>0.00041</v>
      </c>
      <c r="L265" s="1">
        <v>3.39</v>
      </c>
    </row>
    <row r="266" spans="1:12" ht="15">
      <c r="A266" s="3" t="s">
        <v>648</v>
      </c>
      <c r="B266" s="1">
        <v>40</v>
      </c>
      <c r="C266" s="1" t="s">
        <v>15</v>
      </c>
      <c r="D266" s="3" t="s">
        <v>374</v>
      </c>
      <c r="E266" s="1">
        <v>340</v>
      </c>
      <c r="F266" s="1">
        <v>14</v>
      </c>
      <c r="G266" s="5">
        <f t="shared" si="12"/>
        <v>0.35</v>
      </c>
      <c r="H266" s="5">
        <f t="shared" si="13"/>
        <v>0.041176470588235294</v>
      </c>
      <c r="I266" s="5">
        <f t="shared" si="14"/>
        <v>0.03825136612021858</v>
      </c>
      <c r="J266" s="2">
        <v>2.5E-09</v>
      </c>
      <c r="K266" s="1">
        <v>0.00091</v>
      </c>
      <c r="L266" s="1">
        <v>3.04</v>
      </c>
    </row>
    <row r="267" spans="1:12" ht="15">
      <c r="A267" s="3" t="s">
        <v>648</v>
      </c>
      <c r="B267" s="1">
        <v>40</v>
      </c>
      <c r="C267" s="1" t="s">
        <v>17</v>
      </c>
      <c r="D267" s="3" t="s">
        <v>325</v>
      </c>
      <c r="E267" s="1">
        <v>323</v>
      </c>
      <c r="F267" s="1">
        <v>13</v>
      </c>
      <c r="G267" s="5">
        <f t="shared" si="12"/>
        <v>0.325</v>
      </c>
      <c r="H267" s="5">
        <f t="shared" si="13"/>
        <v>0.04024767801857585</v>
      </c>
      <c r="I267" s="5">
        <f t="shared" si="14"/>
        <v>0.037142857142857144</v>
      </c>
      <c r="J267" s="2">
        <v>1.4E-08</v>
      </c>
      <c r="K267" s="1">
        <v>0.00522</v>
      </c>
      <c r="L267" s="1">
        <v>2.28</v>
      </c>
    </row>
    <row r="268" spans="1:12" ht="15">
      <c r="A268" s="3" t="s">
        <v>648</v>
      </c>
      <c r="B268" s="1">
        <v>40</v>
      </c>
      <c r="C268" s="1" t="s">
        <v>18</v>
      </c>
      <c r="D268" s="3" t="s">
        <v>383</v>
      </c>
      <c r="E268" s="1">
        <v>323</v>
      </c>
      <c r="F268" s="1">
        <v>13</v>
      </c>
      <c r="G268" s="5">
        <f t="shared" si="12"/>
        <v>0.325</v>
      </c>
      <c r="H268" s="5">
        <f t="shared" si="13"/>
        <v>0.04024767801857585</v>
      </c>
      <c r="I268" s="5">
        <f t="shared" si="14"/>
        <v>0.037142857142857144</v>
      </c>
      <c r="J268" s="2">
        <v>1.4E-08</v>
      </c>
      <c r="K268" s="1">
        <v>0.00522</v>
      </c>
      <c r="L268" s="1">
        <v>2.28</v>
      </c>
    </row>
    <row r="269" spans="1:12" ht="15">
      <c r="A269" s="3" t="s">
        <v>648</v>
      </c>
      <c r="B269" s="1">
        <v>40</v>
      </c>
      <c r="C269" s="1" t="s">
        <v>136</v>
      </c>
      <c r="D269" s="3" t="s">
        <v>254</v>
      </c>
      <c r="E269" s="1">
        <v>1239</v>
      </c>
      <c r="F269" s="1">
        <v>23</v>
      </c>
      <c r="G269" s="5">
        <f t="shared" si="12"/>
        <v>0.575</v>
      </c>
      <c r="H269" s="5">
        <f t="shared" si="13"/>
        <v>0.018563357546408393</v>
      </c>
      <c r="I269" s="5">
        <f t="shared" si="14"/>
        <v>0.018312101910828025</v>
      </c>
      <c r="J269" s="2">
        <v>1.9E-08</v>
      </c>
      <c r="K269" s="1">
        <v>0.00709</v>
      </c>
      <c r="L269" s="1">
        <v>2.15</v>
      </c>
    </row>
    <row r="270" spans="1:12" ht="15">
      <c r="A270" s="3" t="s">
        <v>648</v>
      </c>
      <c r="B270" s="1">
        <v>40</v>
      </c>
      <c r="C270" s="1" t="s">
        <v>143</v>
      </c>
      <c r="D270" s="3" t="s">
        <v>229</v>
      </c>
      <c r="E270" s="1">
        <v>2075</v>
      </c>
      <c r="F270" s="1">
        <v>29</v>
      </c>
      <c r="G270" s="5">
        <f t="shared" si="12"/>
        <v>0.725</v>
      </c>
      <c r="H270" s="5">
        <f t="shared" si="13"/>
        <v>0.013975903614457831</v>
      </c>
      <c r="I270" s="5">
        <f t="shared" si="14"/>
        <v>0.013902205177372963</v>
      </c>
      <c r="J270" s="2">
        <v>2.9E-08</v>
      </c>
      <c r="K270" s="1">
        <v>0.01075</v>
      </c>
      <c r="L270" s="1">
        <v>1.97</v>
      </c>
    </row>
    <row r="271" spans="1:12" ht="15">
      <c r="A271" s="3" t="s">
        <v>648</v>
      </c>
      <c r="B271" s="1">
        <v>40</v>
      </c>
      <c r="C271" s="1" t="s">
        <v>14</v>
      </c>
      <c r="D271" s="3" t="s">
        <v>379</v>
      </c>
      <c r="E271" s="1">
        <v>492</v>
      </c>
      <c r="F271" s="1">
        <v>15</v>
      </c>
      <c r="G271" s="5">
        <f t="shared" si="12"/>
        <v>0.375</v>
      </c>
      <c r="H271" s="5">
        <f t="shared" si="13"/>
        <v>0.03048780487804878</v>
      </c>
      <c r="I271" s="5">
        <f t="shared" si="14"/>
        <v>0.029013539651837523</v>
      </c>
      <c r="J271" s="2">
        <v>3.5E-08</v>
      </c>
      <c r="K271" s="1">
        <v>0.01274</v>
      </c>
      <c r="L271" s="1">
        <v>1.89</v>
      </c>
    </row>
    <row r="272" spans="1:12" ht="15">
      <c r="A272" s="3" t="s">
        <v>648</v>
      </c>
      <c r="B272" s="1">
        <v>40</v>
      </c>
      <c r="C272" s="1" t="s">
        <v>16</v>
      </c>
      <c r="D272" s="3" t="s">
        <v>377</v>
      </c>
      <c r="E272" s="1">
        <v>496</v>
      </c>
      <c r="F272" s="1">
        <v>15</v>
      </c>
      <c r="G272" s="5">
        <f t="shared" si="12"/>
        <v>0.375</v>
      </c>
      <c r="H272" s="5">
        <f t="shared" si="13"/>
        <v>0.03024193548387097</v>
      </c>
      <c r="I272" s="5">
        <f t="shared" si="14"/>
        <v>0.028790786948176585</v>
      </c>
      <c r="J272" s="2">
        <v>3.9E-08</v>
      </c>
      <c r="K272" s="1">
        <v>0.01421</v>
      </c>
      <c r="L272" s="1">
        <v>1.85</v>
      </c>
    </row>
    <row r="273" spans="1:12" ht="15">
      <c r="A273" s="3" t="s">
        <v>648</v>
      </c>
      <c r="B273" s="1">
        <v>40</v>
      </c>
      <c r="C273" s="1" t="s">
        <v>149</v>
      </c>
      <c r="D273" s="3" t="s">
        <v>370</v>
      </c>
      <c r="E273" s="1">
        <v>595</v>
      </c>
      <c r="F273" s="1">
        <v>16</v>
      </c>
      <c r="G273" s="5">
        <f t="shared" si="12"/>
        <v>0.4</v>
      </c>
      <c r="H273" s="5">
        <f t="shared" si="13"/>
        <v>0.02689075630252101</v>
      </c>
      <c r="I273" s="5">
        <f t="shared" si="14"/>
        <v>0.025848142164781908</v>
      </c>
      <c r="J273" s="2">
        <v>6E-08</v>
      </c>
      <c r="K273" s="1">
        <v>0.02222</v>
      </c>
      <c r="L273" s="1">
        <v>1.65</v>
      </c>
    </row>
    <row r="274" spans="1:12" ht="15">
      <c r="A274" s="3" t="s">
        <v>648</v>
      </c>
      <c r="B274" s="1">
        <v>40</v>
      </c>
      <c r="C274" s="1" t="s">
        <v>154</v>
      </c>
      <c r="D274" s="3" t="s">
        <v>304</v>
      </c>
      <c r="E274" s="1">
        <v>532</v>
      </c>
      <c r="F274" s="1">
        <v>15</v>
      </c>
      <c r="G274" s="5">
        <f t="shared" si="12"/>
        <v>0.375</v>
      </c>
      <c r="H274" s="5">
        <f t="shared" si="13"/>
        <v>0.02819548872180451</v>
      </c>
      <c r="I274" s="5">
        <f t="shared" si="14"/>
        <v>0.026929982046678635</v>
      </c>
      <c r="J274" s="2">
        <v>9.9E-08</v>
      </c>
      <c r="K274" s="1">
        <v>0.03623</v>
      </c>
      <c r="L274" s="1">
        <v>1.44</v>
      </c>
    </row>
    <row r="275" spans="1:12" ht="30">
      <c r="A275" s="3" t="s">
        <v>648</v>
      </c>
      <c r="B275" s="1">
        <v>41</v>
      </c>
      <c r="C275" s="1" t="s">
        <v>366</v>
      </c>
      <c r="D275" s="3" t="s">
        <v>367</v>
      </c>
      <c r="E275" s="1">
        <v>301</v>
      </c>
      <c r="F275" s="1">
        <v>12</v>
      </c>
      <c r="G275" s="5">
        <f t="shared" si="12"/>
        <v>0.2926829268292683</v>
      </c>
      <c r="H275" s="5">
        <f t="shared" si="13"/>
        <v>0.03986710963455149</v>
      </c>
      <c r="I275" s="5">
        <f t="shared" si="14"/>
        <v>0.03636363636363636</v>
      </c>
      <c r="J275" s="2">
        <v>2.1E-07</v>
      </c>
      <c r="K275" s="1">
        <v>0.03712</v>
      </c>
      <c r="L275" s="1">
        <v>1.43</v>
      </c>
    </row>
    <row r="276" spans="1:12" ht="30">
      <c r="A276" s="3" t="s">
        <v>648</v>
      </c>
      <c r="B276" s="1">
        <v>41</v>
      </c>
      <c r="C276" s="1" t="s">
        <v>1</v>
      </c>
      <c r="D276" s="3" t="s">
        <v>365</v>
      </c>
      <c r="E276" s="1">
        <v>301</v>
      </c>
      <c r="F276" s="1">
        <v>12</v>
      </c>
      <c r="G276" s="5">
        <f t="shared" si="12"/>
        <v>0.2926829268292683</v>
      </c>
      <c r="H276" s="5">
        <f t="shared" si="13"/>
        <v>0.03986710963455149</v>
      </c>
      <c r="I276" s="5">
        <f t="shared" si="14"/>
        <v>0.03636363636363636</v>
      </c>
      <c r="J276" s="2">
        <v>2.1E-07</v>
      </c>
      <c r="K276" s="1">
        <v>0.03712</v>
      </c>
      <c r="L276" s="1">
        <v>1.43</v>
      </c>
    </row>
    <row r="277" spans="1:12" ht="15">
      <c r="A277" s="3" t="s">
        <v>648</v>
      </c>
      <c r="B277" s="1">
        <v>40</v>
      </c>
      <c r="C277" s="1" t="s">
        <v>145</v>
      </c>
      <c r="D277" s="3" t="s">
        <v>230</v>
      </c>
      <c r="E277" s="1">
        <v>1910</v>
      </c>
      <c r="F277" s="1">
        <v>27</v>
      </c>
      <c r="G277" s="5">
        <f t="shared" si="12"/>
        <v>0.675</v>
      </c>
      <c r="H277" s="5">
        <f t="shared" si="13"/>
        <v>0.014136125654450262</v>
      </c>
      <c r="I277" s="5">
        <f t="shared" si="14"/>
        <v>0.014040561622464899</v>
      </c>
      <c r="J277" s="2">
        <v>1.4E-07</v>
      </c>
      <c r="K277" s="1">
        <v>0.05252</v>
      </c>
      <c r="L277" s="1">
        <v>1.28</v>
      </c>
    </row>
    <row r="278" spans="1:12" ht="15">
      <c r="A278" s="3" t="s">
        <v>648</v>
      </c>
      <c r="B278" s="1">
        <v>40</v>
      </c>
      <c r="C278" s="1" t="s">
        <v>137</v>
      </c>
      <c r="D278" s="3" t="s">
        <v>237</v>
      </c>
      <c r="E278" s="1">
        <v>2734</v>
      </c>
      <c r="F278" s="1">
        <v>32</v>
      </c>
      <c r="G278" s="5">
        <f t="shared" si="12"/>
        <v>0.8</v>
      </c>
      <c r="H278" s="5">
        <f t="shared" si="13"/>
        <v>0.011704462326261888</v>
      </c>
      <c r="I278" s="5">
        <f t="shared" si="14"/>
        <v>0.011670313639679067</v>
      </c>
      <c r="J278" s="2">
        <v>1.6E-07</v>
      </c>
      <c r="K278" s="1">
        <v>0.0598</v>
      </c>
      <c r="L278" s="1">
        <v>1.22</v>
      </c>
    </row>
    <row r="279" spans="1:12" ht="15">
      <c r="A279" s="3" t="s">
        <v>648</v>
      </c>
      <c r="B279" s="1">
        <v>40</v>
      </c>
      <c r="C279" s="1" t="s">
        <v>171</v>
      </c>
      <c r="D279" s="3" t="s">
        <v>321</v>
      </c>
      <c r="E279" s="1">
        <v>207</v>
      </c>
      <c r="F279" s="1">
        <v>10</v>
      </c>
      <c r="G279" s="5">
        <f t="shared" si="12"/>
        <v>0.25</v>
      </c>
      <c r="H279" s="5">
        <f t="shared" si="13"/>
        <v>0.04830917874396135</v>
      </c>
      <c r="I279" s="5">
        <f t="shared" si="14"/>
        <v>0.04219409282700422</v>
      </c>
      <c r="J279" s="2">
        <v>1.7E-07</v>
      </c>
      <c r="K279" s="1">
        <v>0.06263</v>
      </c>
      <c r="L279" s="1">
        <v>1.2</v>
      </c>
    </row>
    <row r="280" spans="1:12" ht="15">
      <c r="A280" s="3" t="s">
        <v>648</v>
      </c>
      <c r="B280" s="1">
        <v>40</v>
      </c>
      <c r="C280" s="1" t="s">
        <v>25</v>
      </c>
      <c r="D280" s="3" t="s">
        <v>390</v>
      </c>
      <c r="E280" s="1">
        <v>399</v>
      </c>
      <c r="F280" s="1">
        <v>13</v>
      </c>
      <c r="G280" s="5">
        <f t="shared" si="12"/>
        <v>0.325</v>
      </c>
      <c r="H280" s="5">
        <f t="shared" si="13"/>
        <v>0.03258145363408521</v>
      </c>
      <c r="I280" s="5">
        <f t="shared" si="14"/>
        <v>0.03051643192488263</v>
      </c>
      <c r="J280" s="2">
        <v>1.7E-07</v>
      </c>
      <c r="K280" s="1">
        <v>0.06406</v>
      </c>
      <c r="L280" s="1">
        <v>1.19</v>
      </c>
    </row>
    <row r="281" spans="1:12" ht="30">
      <c r="A281" s="3" t="s">
        <v>648</v>
      </c>
      <c r="B281" s="1">
        <v>40</v>
      </c>
      <c r="C281" s="1" t="s">
        <v>28</v>
      </c>
      <c r="D281" s="3" t="s">
        <v>303</v>
      </c>
      <c r="E281" s="1">
        <v>266</v>
      </c>
      <c r="F281" s="1">
        <v>11</v>
      </c>
      <c r="G281" s="5">
        <f t="shared" si="12"/>
        <v>0.275</v>
      </c>
      <c r="H281" s="5">
        <f t="shared" si="13"/>
        <v>0.041353383458646614</v>
      </c>
      <c r="I281" s="5">
        <f t="shared" si="14"/>
        <v>0.03728813559322034</v>
      </c>
      <c r="J281" s="2">
        <v>1.8E-07</v>
      </c>
      <c r="K281" s="1">
        <v>0.06592</v>
      </c>
      <c r="L281" s="1">
        <v>1.18</v>
      </c>
    </row>
    <row r="282" spans="1:12" ht="15">
      <c r="A282" s="3" t="s">
        <v>648</v>
      </c>
      <c r="B282" s="1">
        <v>40</v>
      </c>
      <c r="C282" s="1" t="s">
        <v>22</v>
      </c>
      <c r="D282" s="3" t="s">
        <v>389</v>
      </c>
      <c r="E282" s="1">
        <v>476</v>
      </c>
      <c r="F282" s="1">
        <v>14</v>
      </c>
      <c r="G282" s="5">
        <f t="shared" si="12"/>
        <v>0.35</v>
      </c>
      <c r="H282" s="5">
        <f t="shared" si="13"/>
        <v>0.029411764705882353</v>
      </c>
      <c r="I282" s="5">
        <f t="shared" si="14"/>
        <v>0.027888446215139442</v>
      </c>
      <c r="J282" s="2">
        <v>1.8E-07</v>
      </c>
      <c r="K282" s="1">
        <v>0.06666</v>
      </c>
      <c r="L282" s="1">
        <v>1.18</v>
      </c>
    </row>
    <row r="283" spans="1:12" ht="15">
      <c r="A283" s="3" t="s">
        <v>648</v>
      </c>
      <c r="B283" s="1">
        <v>40</v>
      </c>
      <c r="C283" s="1" t="s">
        <v>21</v>
      </c>
      <c r="D283" s="3" t="s">
        <v>266</v>
      </c>
      <c r="E283" s="1">
        <v>409</v>
      </c>
      <c r="F283" s="1">
        <v>13</v>
      </c>
      <c r="G283" s="5">
        <f t="shared" si="12"/>
        <v>0.325</v>
      </c>
      <c r="H283" s="5">
        <f t="shared" si="13"/>
        <v>0.03178484107579462</v>
      </c>
      <c r="I283" s="5">
        <f t="shared" si="14"/>
        <v>0.02981651376146789</v>
      </c>
      <c r="J283" s="2">
        <v>2.3E-07</v>
      </c>
      <c r="K283" s="1">
        <v>0.08551</v>
      </c>
      <c r="L283" s="1">
        <v>1.07</v>
      </c>
    </row>
    <row r="284" spans="1:12" ht="30">
      <c r="A284" s="3" t="s">
        <v>648</v>
      </c>
      <c r="B284" s="1">
        <v>40</v>
      </c>
      <c r="C284" s="1" t="s">
        <v>27</v>
      </c>
      <c r="D284" s="3" t="s">
        <v>302</v>
      </c>
      <c r="E284" s="1">
        <v>275</v>
      </c>
      <c r="F284" s="1">
        <v>11</v>
      </c>
      <c r="G284" s="5">
        <f t="shared" si="12"/>
        <v>0.275</v>
      </c>
      <c r="H284" s="5">
        <f t="shared" si="13"/>
        <v>0.04</v>
      </c>
      <c r="I284" s="5">
        <f t="shared" si="14"/>
        <v>0.03618421052631579</v>
      </c>
      <c r="J284" s="2">
        <v>2.5E-07</v>
      </c>
      <c r="K284" s="1">
        <v>0.09239</v>
      </c>
      <c r="L284" s="1">
        <v>1.03</v>
      </c>
    </row>
    <row r="285" spans="1:12" ht="15">
      <c r="A285" s="3" t="s">
        <v>621</v>
      </c>
      <c r="B285" s="1">
        <v>437</v>
      </c>
      <c r="C285" s="1" t="s">
        <v>172</v>
      </c>
      <c r="D285" s="3" t="s">
        <v>226</v>
      </c>
      <c r="E285" s="1">
        <v>4867</v>
      </c>
      <c r="F285" s="1">
        <v>383</v>
      </c>
      <c r="G285" s="5">
        <f t="shared" si="12"/>
        <v>0.8764302059496567</v>
      </c>
      <c r="H285" s="5">
        <f t="shared" si="13"/>
        <v>0.07869324018902815</v>
      </c>
      <c r="I285" s="5">
        <f t="shared" si="14"/>
        <v>0.07782970940865677</v>
      </c>
      <c r="J285" s="2">
        <v>2.3E-19</v>
      </c>
      <c r="K285" s="2">
        <v>8.3E-14</v>
      </c>
      <c r="L285" s="1">
        <v>13.08</v>
      </c>
    </row>
    <row r="286" spans="1:12" ht="15">
      <c r="A286" s="3" t="s">
        <v>621</v>
      </c>
      <c r="B286" s="1">
        <v>365</v>
      </c>
      <c r="C286" s="1" t="s">
        <v>208</v>
      </c>
      <c r="D286" s="3" t="s">
        <v>622</v>
      </c>
      <c r="E286" s="1">
        <v>434</v>
      </c>
      <c r="F286" s="1">
        <v>74</v>
      </c>
      <c r="G286" s="5">
        <f t="shared" si="12"/>
        <v>0.20273972602739726</v>
      </c>
      <c r="H286" s="5">
        <f t="shared" si="13"/>
        <v>0.17050691244239632</v>
      </c>
      <c r="I286" s="5">
        <f t="shared" si="14"/>
        <v>0.10206896551724139</v>
      </c>
      <c r="J286" s="2">
        <v>3.8E-11</v>
      </c>
      <c r="K286" s="2">
        <v>2.4E-06</v>
      </c>
      <c r="L286" s="1">
        <v>5.62</v>
      </c>
    </row>
    <row r="287" spans="1:12" ht="15">
      <c r="A287" s="3" t="s">
        <v>621</v>
      </c>
      <c r="B287" s="1">
        <v>365</v>
      </c>
      <c r="C287" s="1" t="s">
        <v>216</v>
      </c>
      <c r="D287" s="3" t="s">
        <v>603</v>
      </c>
      <c r="E287" s="1">
        <v>1827</v>
      </c>
      <c r="F287" s="1">
        <v>204</v>
      </c>
      <c r="G287" s="5">
        <f t="shared" si="12"/>
        <v>0.5589041095890411</v>
      </c>
      <c r="H287" s="5">
        <f t="shared" si="13"/>
        <v>0.1116584564860427</v>
      </c>
      <c r="I287" s="5">
        <f t="shared" si="14"/>
        <v>0.10261569416498995</v>
      </c>
      <c r="J287" s="2">
        <v>8.5E-11</v>
      </c>
      <c r="K287" s="2">
        <v>5.3E-06</v>
      </c>
      <c r="L287" s="1">
        <v>5.27</v>
      </c>
    </row>
    <row r="288" spans="1:12" ht="15">
      <c r="A288" s="3" t="s">
        <v>621</v>
      </c>
      <c r="B288" s="1">
        <v>365</v>
      </c>
      <c r="C288" s="1" t="s">
        <v>193</v>
      </c>
      <c r="D288" s="3" t="s">
        <v>605</v>
      </c>
      <c r="E288" s="1">
        <v>3485</v>
      </c>
      <c r="F288" s="1">
        <v>324</v>
      </c>
      <c r="G288" s="5">
        <f t="shared" si="12"/>
        <v>0.8876712328767123</v>
      </c>
      <c r="H288" s="5">
        <f t="shared" si="13"/>
        <v>0.09296987087517934</v>
      </c>
      <c r="I288" s="5">
        <f t="shared" si="14"/>
        <v>0.09188882586500284</v>
      </c>
      <c r="J288" s="2">
        <v>1.4E-10</v>
      </c>
      <c r="K288" s="2">
        <v>8.7E-06</v>
      </c>
      <c r="L288" s="1">
        <v>5.06</v>
      </c>
    </row>
    <row r="289" spans="1:12" ht="15">
      <c r="A289" s="3" t="s">
        <v>621</v>
      </c>
      <c r="B289" s="1">
        <v>365</v>
      </c>
      <c r="C289" s="1" t="s">
        <v>215</v>
      </c>
      <c r="D289" s="3" t="s">
        <v>623</v>
      </c>
      <c r="E289" s="1">
        <v>359</v>
      </c>
      <c r="F289" s="1">
        <v>64</v>
      </c>
      <c r="G289" s="5">
        <f t="shared" si="12"/>
        <v>0.17534246575342466</v>
      </c>
      <c r="H289" s="5">
        <f t="shared" si="13"/>
        <v>0.17827298050139276</v>
      </c>
      <c r="I289" s="5">
        <f t="shared" si="14"/>
        <v>0.09696969696969697</v>
      </c>
      <c r="J289" s="2">
        <v>1.5E-10</v>
      </c>
      <c r="K289" s="2">
        <v>9.5E-06</v>
      </c>
      <c r="L289" s="1">
        <v>5.02</v>
      </c>
    </row>
    <row r="290" spans="1:12" ht="15">
      <c r="A290" s="3" t="s">
        <v>621</v>
      </c>
      <c r="B290" s="1">
        <v>365</v>
      </c>
      <c r="C290" s="1" t="s">
        <v>191</v>
      </c>
      <c r="D290" s="3" t="s">
        <v>606</v>
      </c>
      <c r="E290" s="1">
        <v>3489</v>
      </c>
      <c r="F290" s="1">
        <v>324</v>
      </c>
      <c r="G290" s="5">
        <f t="shared" si="12"/>
        <v>0.8876712328767123</v>
      </c>
      <c r="H290" s="5">
        <f t="shared" si="13"/>
        <v>0.09286328460877043</v>
      </c>
      <c r="I290" s="5">
        <f t="shared" si="14"/>
        <v>0.09178470254957508</v>
      </c>
      <c r="J290" s="2">
        <v>1.8E-10</v>
      </c>
      <c r="K290" s="2">
        <v>1.1E-05</v>
      </c>
      <c r="L290" s="1">
        <v>4.95</v>
      </c>
    </row>
    <row r="291" spans="1:12" ht="15">
      <c r="A291" s="3" t="s">
        <v>621</v>
      </c>
      <c r="B291" s="1">
        <v>469</v>
      </c>
      <c r="C291" s="1" t="s">
        <v>225</v>
      </c>
      <c r="D291" s="3" t="s">
        <v>671</v>
      </c>
      <c r="E291" s="1">
        <v>2856</v>
      </c>
      <c r="F291" s="1">
        <v>276</v>
      </c>
      <c r="G291" s="5">
        <f t="shared" si="12"/>
        <v>0.5884861407249466</v>
      </c>
      <c r="H291" s="5">
        <f t="shared" si="13"/>
        <v>0.09663865546218488</v>
      </c>
      <c r="I291" s="5">
        <f t="shared" si="14"/>
        <v>0.09052148245326337</v>
      </c>
      <c r="J291" s="2">
        <v>6.6E-11</v>
      </c>
      <c r="K291" s="2">
        <v>1.2E-05</v>
      </c>
      <c r="L291" s="1">
        <v>4.94</v>
      </c>
    </row>
    <row r="292" spans="1:12" ht="15">
      <c r="A292" s="3" t="s">
        <v>621</v>
      </c>
      <c r="B292" s="1">
        <v>437</v>
      </c>
      <c r="C292" s="1" t="s">
        <v>213</v>
      </c>
      <c r="D292" s="3" t="s">
        <v>654</v>
      </c>
      <c r="E292" s="1">
        <v>146</v>
      </c>
      <c r="F292" s="1">
        <v>32</v>
      </c>
      <c r="G292" s="5">
        <f t="shared" si="12"/>
        <v>0.07322654462242563</v>
      </c>
      <c r="H292" s="5">
        <f t="shared" si="13"/>
        <v>0.2191780821917808</v>
      </c>
      <c r="I292" s="5">
        <f t="shared" si="14"/>
        <v>0.05807622504537205</v>
      </c>
      <c r="J292" s="2">
        <v>2.5E-10</v>
      </c>
      <c r="K292" s="2">
        <v>9.4E-05</v>
      </c>
      <c r="L292" s="1">
        <v>4.03</v>
      </c>
    </row>
    <row r="293" spans="1:12" ht="15">
      <c r="A293" s="3" t="s">
        <v>621</v>
      </c>
      <c r="B293" s="1">
        <v>437</v>
      </c>
      <c r="C293" s="1" t="s">
        <v>221</v>
      </c>
      <c r="D293" s="3" t="s">
        <v>655</v>
      </c>
      <c r="E293" s="1">
        <v>146</v>
      </c>
      <c r="F293" s="1">
        <v>32</v>
      </c>
      <c r="G293" s="5">
        <f t="shared" si="12"/>
        <v>0.07322654462242563</v>
      </c>
      <c r="H293" s="5">
        <f t="shared" si="13"/>
        <v>0.2191780821917808</v>
      </c>
      <c r="I293" s="5">
        <f t="shared" si="14"/>
        <v>0.05807622504537205</v>
      </c>
      <c r="J293" s="2">
        <v>2.5E-10</v>
      </c>
      <c r="K293" s="2">
        <v>9.4E-05</v>
      </c>
      <c r="L293" s="1">
        <v>4.03</v>
      </c>
    </row>
    <row r="294" spans="1:12" ht="15">
      <c r="A294" s="3" t="s">
        <v>621</v>
      </c>
      <c r="B294" s="1">
        <v>437</v>
      </c>
      <c r="C294" s="1" t="s">
        <v>656</v>
      </c>
      <c r="D294" s="3" t="s">
        <v>657</v>
      </c>
      <c r="E294" s="1">
        <v>146</v>
      </c>
      <c r="F294" s="1">
        <v>32</v>
      </c>
      <c r="G294" s="5">
        <f t="shared" si="12"/>
        <v>0.07322654462242563</v>
      </c>
      <c r="H294" s="5">
        <f t="shared" si="13"/>
        <v>0.2191780821917808</v>
      </c>
      <c r="I294" s="5">
        <f t="shared" si="14"/>
        <v>0.05807622504537205</v>
      </c>
      <c r="J294" s="2">
        <v>2.5E-10</v>
      </c>
      <c r="K294" s="2">
        <v>9.4E-05</v>
      </c>
      <c r="L294" s="1">
        <v>4.03</v>
      </c>
    </row>
    <row r="295" spans="1:12" ht="15">
      <c r="A295" s="3" t="s">
        <v>621</v>
      </c>
      <c r="B295" s="1">
        <v>365</v>
      </c>
      <c r="C295" s="1" t="s">
        <v>624</v>
      </c>
      <c r="D295" s="3" t="s">
        <v>625</v>
      </c>
      <c r="E295" s="1">
        <v>8</v>
      </c>
      <c r="F295" s="1">
        <v>8</v>
      </c>
      <c r="G295" s="5">
        <f t="shared" si="12"/>
        <v>0.021917808219178082</v>
      </c>
      <c r="H295" s="5">
        <f t="shared" si="13"/>
        <v>1</v>
      </c>
      <c r="I295" s="5">
        <f t="shared" si="14"/>
        <v>0.021917808219178082</v>
      </c>
      <c r="J295" s="2">
        <v>1.5E-09</v>
      </c>
      <c r="K295" s="2">
        <v>9.5E-05</v>
      </c>
      <c r="L295" s="1">
        <v>4.02</v>
      </c>
    </row>
    <row r="296" spans="1:12" ht="15">
      <c r="A296" s="3" t="s">
        <v>621</v>
      </c>
      <c r="B296" s="1">
        <v>437</v>
      </c>
      <c r="C296" s="1" t="s">
        <v>211</v>
      </c>
      <c r="D296" s="3" t="s">
        <v>644</v>
      </c>
      <c r="E296" s="1">
        <v>1944</v>
      </c>
      <c r="F296" s="1">
        <v>181</v>
      </c>
      <c r="G296" s="5">
        <f t="shared" si="12"/>
        <v>0.41418764302059496</v>
      </c>
      <c r="H296" s="5">
        <f t="shared" si="13"/>
        <v>0.09310699588477367</v>
      </c>
      <c r="I296" s="5">
        <f t="shared" si="14"/>
        <v>0.08227272727272728</v>
      </c>
      <c r="J296" s="2">
        <v>2.7E-10</v>
      </c>
      <c r="K296" s="2">
        <v>9.9E-05</v>
      </c>
      <c r="L296" s="1">
        <v>4</v>
      </c>
    </row>
    <row r="297" spans="1:12" ht="15">
      <c r="A297" s="3" t="s">
        <v>621</v>
      </c>
      <c r="B297" s="1">
        <v>365</v>
      </c>
      <c r="C297" s="1" t="s">
        <v>222</v>
      </c>
      <c r="D297" s="3" t="s">
        <v>626</v>
      </c>
      <c r="E297" s="1">
        <v>1499</v>
      </c>
      <c r="F297" s="1">
        <v>172</v>
      </c>
      <c r="G297" s="5">
        <f t="shared" si="12"/>
        <v>0.4712328767123288</v>
      </c>
      <c r="H297" s="5">
        <f t="shared" si="13"/>
        <v>0.11474316210807205</v>
      </c>
      <c r="I297" s="5">
        <f t="shared" si="14"/>
        <v>0.1016548463356974</v>
      </c>
      <c r="J297" s="2">
        <v>1.7E-09</v>
      </c>
      <c r="K297" s="1">
        <v>0.00011</v>
      </c>
      <c r="L297" s="1">
        <v>3.97</v>
      </c>
    </row>
    <row r="298" spans="1:12" ht="30">
      <c r="A298" s="3" t="s">
        <v>621</v>
      </c>
      <c r="B298" s="1">
        <v>437</v>
      </c>
      <c r="C298" s="1" t="s">
        <v>134</v>
      </c>
      <c r="D298" s="3" t="s">
        <v>658</v>
      </c>
      <c r="E298" s="1">
        <v>333</v>
      </c>
      <c r="F298" s="1">
        <v>52</v>
      </c>
      <c r="G298" s="5">
        <f t="shared" si="12"/>
        <v>0.11899313501144165</v>
      </c>
      <c r="H298" s="5">
        <f t="shared" si="13"/>
        <v>0.15615615615615616</v>
      </c>
      <c r="I298" s="5">
        <f t="shared" si="14"/>
        <v>0.07242339832869081</v>
      </c>
      <c r="J298" s="2">
        <v>4.6E-10</v>
      </c>
      <c r="K298" s="1">
        <v>0.00017</v>
      </c>
      <c r="L298" s="1">
        <v>3.77</v>
      </c>
    </row>
    <row r="299" spans="1:12" ht="15">
      <c r="A299" s="3" t="s">
        <v>621</v>
      </c>
      <c r="B299" s="1">
        <v>365</v>
      </c>
      <c r="C299" s="1" t="s">
        <v>126</v>
      </c>
      <c r="D299" s="3" t="s">
        <v>627</v>
      </c>
      <c r="E299" s="1">
        <v>490</v>
      </c>
      <c r="F299" s="1">
        <v>75</v>
      </c>
      <c r="G299" s="5">
        <f t="shared" si="12"/>
        <v>0.2054794520547945</v>
      </c>
      <c r="H299" s="5">
        <f t="shared" si="13"/>
        <v>0.15306122448979592</v>
      </c>
      <c r="I299" s="5">
        <f t="shared" si="14"/>
        <v>0.09615384615384616</v>
      </c>
      <c r="J299" s="2">
        <v>5.1E-09</v>
      </c>
      <c r="K299" s="1">
        <v>0.00032</v>
      </c>
      <c r="L299" s="1">
        <v>3.49</v>
      </c>
    </row>
    <row r="300" spans="1:12" ht="15">
      <c r="A300" s="3" t="s">
        <v>621</v>
      </c>
      <c r="B300" s="1">
        <v>437</v>
      </c>
      <c r="C300" s="1" t="s">
        <v>202</v>
      </c>
      <c r="D300" s="3" t="s">
        <v>645</v>
      </c>
      <c r="E300" s="1">
        <v>1772</v>
      </c>
      <c r="F300" s="1">
        <v>165</v>
      </c>
      <c r="G300" s="5">
        <f t="shared" si="12"/>
        <v>0.37757437070938216</v>
      </c>
      <c r="H300" s="5">
        <f t="shared" si="13"/>
        <v>0.09311512415349887</v>
      </c>
      <c r="I300" s="5">
        <f t="shared" si="14"/>
        <v>0.08072407045009784</v>
      </c>
      <c r="J300" s="2">
        <v>3.2E-09</v>
      </c>
      <c r="K300" s="1">
        <v>0.00119</v>
      </c>
      <c r="L300" s="1">
        <v>2.93</v>
      </c>
    </row>
    <row r="301" spans="1:12" ht="15">
      <c r="A301" s="3" t="s">
        <v>621</v>
      </c>
      <c r="B301" s="1">
        <v>365</v>
      </c>
      <c r="C301" s="1" t="s">
        <v>125</v>
      </c>
      <c r="D301" s="3" t="s">
        <v>628</v>
      </c>
      <c r="E301" s="1">
        <v>508</v>
      </c>
      <c r="F301" s="1">
        <v>75</v>
      </c>
      <c r="G301" s="5">
        <f t="shared" si="12"/>
        <v>0.2054794520547945</v>
      </c>
      <c r="H301" s="5">
        <f t="shared" si="13"/>
        <v>0.14763779527559054</v>
      </c>
      <c r="I301" s="5">
        <f t="shared" si="14"/>
        <v>0.09398496240601503</v>
      </c>
      <c r="J301" s="2">
        <v>2.6E-08</v>
      </c>
      <c r="K301" s="1">
        <v>0.00166</v>
      </c>
      <c r="L301" s="1">
        <v>2.78</v>
      </c>
    </row>
    <row r="302" spans="1:12" ht="15">
      <c r="A302" s="3" t="s">
        <v>621</v>
      </c>
      <c r="B302" s="1">
        <v>437</v>
      </c>
      <c r="C302" s="1" t="s">
        <v>220</v>
      </c>
      <c r="D302" s="3" t="s">
        <v>659</v>
      </c>
      <c r="E302" s="1">
        <v>429</v>
      </c>
      <c r="F302" s="1">
        <v>59</v>
      </c>
      <c r="G302" s="5">
        <f t="shared" si="12"/>
        <v>0.13501144164759726</v>
      </c>
      <c r="H302" s="5">
        <f t="shared" si="13"/>
        <v>0.13752913752913754</v>
      </c>
      <c r="I302" s="5">
        <f t="shared" si="14"/>
        <v>0.07311028500619579</v>
      </c>
      <c r="J302" s="2">
        <v>4.6E-09</v>
      </c>
      <c r="K302" s="1">
        <v>0.00167</v>
      </c>
      <c r="L302" s="1">
        <v>2.78</v>
      </c>
    </row>
    <row r="303" spans="1:12" ht="15">
      <c r="A303" s="3" t="s">
        <v>621</v>
      </c>
      <c r="B303" s="1">
        <v>437</v>
      </c>
      <c r="C303" s="1" t="s">
        <v>206</v>
      </c>
      <c r="D303" s="3" t="s">
        <v>660</v>
      </c>
      <c r="E303" s="1">
        <v>165</v>
      </c>
      <c r="F303" s="1">
        <v>32</v>
      </c>
      <c r="G303" s="5">
        <f t="shared" si="12"/>
        <v>0.07322654462242563</v>
      </c>
      <c r="H303" s="5">
        <f t="shared" si="13"/>
        <v>0.19393939393939394</v>
      </c>
      <c r="I303" s="5">
        <f t="shared" si="14"/>
        <v>0.056140350877192984</v>
      </c>
      <c r="J303" s="2">
        <v>6.6E-09</v>
      </c>
      <c r="K303" s="1">
        <v>0.00242</v>
      </c>
      <c r="L303" s="1">
        <v>2.62</v>
      </c>
    </row>
    <row r="304" spans="1:12" ht="15">
      <c r="A304" s="3" t="s">
        <v>621</v>
      </c>
      <c r="B304" s="1">
        <v>437</v>
      </c>
      <c r="C304" s="1" t="s">
        <v>207</v>
      </c>
      <c r="D304" s="3" t="s">
        <v>661</v>
      </c>
      <c r="E304" s="1">
        <v>10</v>
      </c>
      <c r="F304" s="1">
        <v>8</v>
      </c>
      <c r="G304" s="5">
        <f t="shared" si="12"/>
        <v>0.018306636155606407</v>
      </c>
      <c r="H304" s="5">
        <f t="shared" si="13"/>
        <v>0.8</v>
      </c>
      <c r="I304" s="5">
        <f t="shared" si="14"/>
        <v>0.018223234624145785</v>
      </c>
      <c r="J304" s="2">
        <v>9.2E-09</v>
      </c>
      <c r="K304" s="1">
        <v>0.00338</v>
      </c>
      <c r="L304" s="1">
        <v>2.47</v>
      </c>
    </row>
    <row r="305" spans="1:12" ht="15">
      <c r="A305" s="3" t="s">
        <v>621</v>
      </c>
      <c r="B305" s="1">
        <v>437</v>
      </c>
      <c r="C305" s="1" t="s">
        <v>212</v>
      </c>
      <c r="D305" s="3" t="s">
        <v>653</v>
      </c>
      <c r="E305" s="1">
        <v>1723</v>
      </c>
      <c r="F305" s="1">
        <v>159</v>
      </c>
      <c r="G305" s="5">
        <f t="shared" si="12"/>
        <v>0.36384439359267734</v>
      </c>
      <c r="H305" s="5">
        <f t="shared" si="13"/>
        <v>0.0922809053975624</v>
      </c>
      <c r="I305" s="5">
        <f t="shared" si="14"/>
        <v>0.07946026986506746</v>
      </c>
      <c r="J305" s="2">
        <v>1.5E-08</v>
      </c>
      <c r="K305" s="1">
        <v>0.00565</v>
      </c>
      <c r="L305" s="1">
        <v>2.25</v>
      </c>
    </row>
    <row r="306" spans="1:12" ht="15">
      <c r="A306" s="3" t="s">
        <v>621</v>
      </c>
      <c r="B306" s="1">
        <v>437</v>
      </c>
      <c r="C306" s="1" t="s">
        <v>662</v>
      </c>
      <c r="D306" s="3" t="s">
        <v>663</v>
      </c>
      <c r="E306" s="1">
        <v>14</v>
      </c>
      <c r="F306" s="1">
        <v>9</v>
      </c>
      <c r="G306" s="5">
        <f t="shared" si="12"/>
        <v>0.020594965675057208</v>
      </c>
      <c r="H306" s="5">
        <f t="shared" si="13"/>
        <v>0.6428571428571429</v>
      </c>
      <c r="I306" s="5">
        <f t="shared" si="14"/>
        <v>0.020361990950226245</v>
      </c>
      <c r="J306" s="2">
        <v>2.1E-08</v>
      </c>
      <c r="K306" s="1">
        <v>0.00781</v>
      </c>
      <c r="L306" s="1">
        <v>2.11</v>
      </c>
    </row>
    <row r="307" spans="1:12" ht="15">
      <c r="A307" s="3" t="s">
        <v>621</v>
      </c>
      <c r="B307" s="1">
        <v>437</v>
      </c>
      <c r="C307" s="1" t="s">
        <v>664</v>
      </c>
      <c r="D307" s="3" t="s">
        <v>665</v>
      </c>
      <c r="E307" s="1">
        <v>299</v>
      </c>
      <c r="F307" s="1">
        <v>45</v>
      </c>
      <c r="G307" s="5">
        <f t="shared" si="12"/>
        <v>0.10297482837528604</v>
      </c>
      <c r="H307" s="5">
        <f t="shared" si="13"/>
        <v>0.1505016722408027</v>
      </c>
      <c r="I307" s="5">
        <f t="shared" si="14"/>
        <v>0.06512301013024602</v>
      </c>
      <c r="J307" s="2">
        <v>2.4E-08</v>
      </c>
      <c r="K307" s="1">
        <v>0.00893</v>
      </c>
      <c r="L307" s="1">
        <v>2.05</v>
      </c>
    </row>
    <row r="308" spans="1:12" ht="15">
      <c r="A308" s="3" t="s">
        <v>621</v>
      </c>
      <c r="B308" s="1">
        <v>437</v>
      </c>
      <c r="C308" s="1" t="s">
        <v>133</v>
      </c>
      <c r="D308" s="3" t="s">
        <v>666</v>
      </c>
      <c r="E308" s="1">
        <v>431</v>
      </c>
      <c r="F308" s="1">
        <v>57</v>
      </c>
      <c r="G308" s="5">
        <f t="shared" si="12"/>
        <v>0.13043478260869565</v>
      </c>
      <c r="H308" s="5">
        <f t="shared" si="13"/>
        <v>0.13225058004640372</v>
      </c>
      <c r="I308" s="5">
        <f t="shared" si="14"/>
        <v>0.07028360049321825</v>
      </c>
      <c r="J308" s="2">
        <v>3.6E-08</v>
      </c>
      <c r="K308" s="1">
        <v>0.01323</v>
      </c>
      <c r="L308" s="1">
        <v>1.88</v>
      </c>
    </row>
    <row r="309" spans="1:12" ht="15">
      <c r="A309" s="3" t="s">
        <v>621</v>
      </c>
      <c r="B309" s="1">
        <v>365</v>
      </c>
      <c r="C309" s="1" t="s">
        <v>168</v>
      </c>
      <c r="D309" s="3" t="s">
        <v>629</v>
      </c>
      <c r="E309" s="1">
        <v>4250</v>
      </c>
      <c r="F309" s="1">
        <v>359</v>
      </c>
      <c r="G309" s="5">
        <f t="shared" si="12"/>
        <v>0.9835616438356164</v>
      </c>
      <c r="H309" s="5">
        <f t="shared" si="13"/>
        <v>0.08447058823529412</v>
      </c>
      <c r="I309" s="5">
        <f t="shared" si="14"/>
        <v>0.0843515037593985</v>
      </c>
      <c r="J309" s="2">
        <v>4.9E-07</v>
      </c>
      <c r="K309" s="1">
        <v>0.03051</v>
      </c>
      <c r="L309" s="1">
        <v>1.52</v>
      </c>
    </row>
    <row r="310" spans="1:12" ht="15">
      <c r="A310" s="3" t="s">
        <v>621</v>
      </c>
      <c r="B310" s="1">
        <v>365</v>
      </c>
      <c r="C310" s="1" t="s">
        <v>167</v>
      </c>
      <c r="D310" s="3" t="s">
        <v>630</v>
      </c>
      <c r="E310" s="1">
        <v>4250</v>
      </c>
      <c r="F310" s="1">
        <v>359</v>
      </c>
      <c r="G310" s="5">
        <f t="shared" si="12"/>
        <v>0.9835616438356164</v>
      </c>
      <c r="H310" s="5">
        <f t="shared" si="13"/>
        <v>0.08447058823529412</v>
      </c>
      <c r="I310" s="5">
        <f t="shared" si="14"/>
        <v>0.0843515037593985</v>
      </c>
      <c r="J310" s="2">
        <v>4.9E-07</v>
      </c>
      <c r="K310" s="1">
        <v>0.03051</v>
      </c>
      <c r="L310" s="1">
        <v>1.52</v>
      </c>
    </row>
    <row r="311" spans="1:12" ht="15">
      <c r="A311" s="3" t="s">
        <v>621</v>
      </c>
      <c r="B311" s="1">
        <v>365</v>
      </c>
      <c r="C311" s="1" t="s">
        <v>135</v>
      </c>
      <c r="D311" s="3" t="s">
        <v>631</v>
      </c>
      <c r="E311" s="1">
        <v>487</v>
      </c>
      <c r="F311" s="1">
        <v>69</v>
      </c>
      <c r="G311" s="5">
        <f t="shared" si="12"/>
        <v>0.18904109589041096</v>
      </c>
      <c r="H311" s="5">
        <f t="shared" si="13"/>
        <v>0.14168377823408623</v>
      </c>
      <c r="I311" s="5">
        <f t="shared" si="14"/>
        <v>0.08812260536398467</v>
      </c>
      <c r="J311" s="2">
        <v>5.6E-07</v>
      </c>
      <c r="K311" s="1">
        <v>0.03539</v>
      </c>
      <c r="L311" s="1">
        <v>1.45</v>
      </c>
    </row>
    <row r="312" spans="1:12" ht="15">
      <c r="A312" s="3" t="s">
        <v>621</v>
      </c>
      <c r="B312" s="1">
        <v>437</v>
      </c>
      <c r="C312" s="1" t="s">
        <v>223</v>
      </c>
      <c r="D312" s="3" t="s">
        <v>667</v>
      </c>
      <c r="E312" s="1">
        <v>200</v>
      </c>
      <c r="F312" s="1">
        <v>33</v>
      </c>
      <c r="G312" s="5">
        <f t="shared" si="12"/>
        <v>0.07551487414187644</v>
      </c>
      <c r="H312" s="5">
        <f t="shared" si="13"/>
        <v>0.165</v>
      </c>
      <c r="I312" s="5">
        <f t="shared" si="14"/>
        <v>0.054635761589403975</v>
      </c>
      <c r="J312" s="2">
        <v>2.3E-07</v>
      </c>
      <c r="K312" s="1">
        <v>0.08376</v>
      </c>
      <c r="L312" s="1">
        <v>1.08</v>
      </c>
    </row>
    <row r="313" spans="1:12" ht="15">
      <c r="A313" s="3" t="s">
        <v>599</v>
      </c>
      <c r="B313" s="1">
        <v>27</v>
      </c>
      <c r="C313" s="1" t="s">
        <v>600</v>
      </c>
      <c r="D313" s="3" t="s">
        <v>601</v>
      </c>
      <c r="E313" s="1">
        <v>4</v>
      </c>
      <c r="F313" s="1">
        <v>3</v>
      </c>
      <c r="G313" s="5">
        <f t="shared" si="12"/>
        <v>0.1111111111111111</v>
      </c>
      <c r="H313" s="5">
        <f t="shared" si="13"/>
        <v>0.75</v>
      </c>
      <c r="I313" s="5">
        <f t="shared" si="14"/>
        <v>0.10714285714285714</v>
      </c>
      <c r="J313" s="2">
        <v>7.3E-07</v>
      </c>
      <c r="K313" s="1">
        <v>0.04566</v>
      </c>
      <c r="L313" s="1">
        <v>1.34</v>
      </c>
    </row>
    <row r="314" spans="1:12" ht="15">
      <c r="A314" s="3" t="s">
        <v>599</v>
      </c>
      <c r="B314" s="1">
        <v>28</v>
      </c>
      <c r="C314" s="1" t="s">
        <v>217</v>
      </c>
      <c r="D314" s="3" t="s">
        <v>670</v>
      </c>
      <c r="E314" s="1">
        <v>68</v>
      </c>
      <c r="F314" s="1">
        <v>6</v>
      </c>
      <c r="G314" s="5">
        <f t="shared" si="12"/>
        <v>0.21428571428571427</v>
      </c>
      <c r="H314" s="5">
        <f t="shared" si="13"/>
        <v>0.08823529411764706</v>
      </c>
      <c r="I314" s="5">
        <f t="shared" si="14"/>
        <v>0.06666666666666667</v>
      </c>
      <c r="J314" s="2">
        <v>3.5E-07</v>
      </c>
      <c r="K314" s="1">
        <v>0.0623</v>
      </c>
      <c r="L314" s="1">
        <v>1.21</v>
      </c>
    </row>
    <row r="315" spans="1:12" ht="15">
      <c r="A315" s="3" t="s">
        <v>635</v>
      </c>
      <c r="B315" s="1">
        <v>193</v>
      </c>
      <c r="C315" s="1" t="s">
        <v>173</v>
      </c>
      <c r="D315" s="3" t="s">
        <v>363</v>
      </c>
      <c r="E315" s="1">
        <v>1032</v>
      </c>
      <c r="F315" s="1">
        <v>67</v>
      </c>
      <c r="G315" s="5">
        <f t="shared" si="12"/>
        <v>0.3471502590673575</v>
      </c>
      <c r="H315" s="5">
        <f t="shared" si="13"/>
        <v>0.06492248062015504</v>
      </c>
      <c r="I315" s="5">
        <f t="shared" si="14"/>
        <v>0.05785837651122625</v>
      </c>
      <c r="J315" s="2">
        <v>9.5E-11</v>
      </c>
      <c r="K315" s="2">
        <v>1.7E-05</v>
      </c>
      <c r="L315" s="1">
        <v>4.78</v>
      </c>
    </row>
    <row r="316" spans="1:12" ht="15">
      <c r="A316" s="3" t="s">
        <v>635</v>
      </c>
      <c r="B316" s="1">
        <v>214</v>
      </c>
      <c r="C316" s="1" t="s">
        <v>143</v>
      </c>
      <c r="D316" s="3" t="s">
        <v>229</v>
      </c>
      <c r="E316" s="1">
        <v>2075</v>
      </c>
      <c r="F316" s="1">
        <v>106</v>
      </c>
      <c r="G316" s="5">
        <f t="shared" si="12"/>
        <v>0.4953271028037383</v>
      </c>
      <c r="H316" s="5">
        <f t="shared" si="13"/>
        <v>0.05108433734939759</v>
      </c>
      <c r="I316" s="5">
        <f t="shared" si="14"/>
        <v>0.04855703160787907</v>
      </c>
      <c r="J316" s="2">
        <v>6.5E-10</v>
      </c>
      <c r="K316" s="1">
        <v>0.00024</v>
      </c>
      <c r="L316" s="1">
        <v>3.62</v>
      </c>
    </row>
    <row r="317" spans="1:12" ht="15">
      <c r="A317" s="3" t="s">
        <v>635</v>
      </c>
      <c r="B317" s="1">
        <v>214</v>
      </c>
      <c r="C317" s="1" t="s">
        <v>145</v>
      </c>
      <c r="D317" s="3" t="s">
        <v>230</v>
      </c>
      <c r="E317" s="1">
        <v>1910</v>
      </c>
      <c r="F317" s="1">
        <v>97</v>
      </c>
      <c r="G317" s="5">
        <f t="shared" si="12"/>
        <v>0.4532710280373832</v>
      </c>
      <c r="H317" s="5">
        <f t="shared" si="13"/>
        <v>0.050785340314136125</v>
      </c>
      <c r="I317" s="5">
        <f t="shared" si="14"/>
        <v>0.04785397138628515</v>
      </c>
      <c r="J317" s="2">
        <v>1E-08</v>
      </c>
      <c r="K317" s="1">
        <v>0.00377</v>
      </c>
      <c r="L317" s="1">
        <v>2.42</v>
      </c>
    </row>
    <row r="318" spans="1:12" ht="15">
      <c r="A318" s="3" t="s">
        <v>635</v>
      </c>
      <c r="B318" s="1">
        <v>214</v>
      </c>
      <c r="C318" s="1" t="s">
        <v>140</v>
      </c>
      <c r="D318" s="3" t="s">
        <v>227</v>
      </c>
      <c r="E318" s="1">
        <v>2287</v>
      </c>
      <c r="F318" s="1">
        <v>109</v>
      </c>
      <c r="G318" s="5">
        <f t="shared" si="12"/>
        <v>0.5093457943925234</v>
      </c>
      <c r="H318" s="5">
        <f t="shared" si="13"/>
        <v>0.047660690861390465</v>
      </c>
      <c r="I318" s="5">
        <f t="shared" si="14"/>
        <v>0.045568561872909696</v>
      </c>
      <c r="J318" s="2">
        <v>2.3E-08</v>
      </c>
      <c r="K318" s="1">
        <v>0.00828</v>
      </c>
      <c r="L318" s="1">
        <v>2.08</v>
      </c>
    </row>
    <row r="319" spans="1:12" ht="15">
      <c r="A319" s="3" t="s">
        <v>635</v>
      </c>
      <c r="B319" s="1">
        <v>214</v>
      </c>
      <c r="C319" s="1" t="s">
        <v>9</v>
      </c>
      <c r="D319" s="3" t="s">
        <v>290</v>
      </c>
      <c r="E319" s="1">
        <v>284</v>
      </c>
      <c r="F319" s="1">
        <v>28</v>
      </c>
      <c r="G319" s="5">
        <f t="shared" si="12"/>
        <v>0.1308411214953271</v>
      </c>
      <c r="H319" s="5">
        <f t="shared" si="13"/>
        <v>0.09859154929577464</v>
      </c>
      <c r="I319" s="5">
        <f t="shared" si="14"/>
        <v>0.059574468085106386</v>
      </c>
      <c r="J319" s="2">
        <v>3.5E-08</v>
      </c>
      <c r="K319" s="1">
        <v>0.01272</v>
      </c>
      <c r="L319" s="1">
        <v>1.9</v>
      </c>
    </row>
    <row r="320" spans="1:12" ht="15">
      <c r="A320" s="3" t="s">
        <v>635</v>
      </c>
      <c r="B320" s="1">
        <v>214</v>
      </c>
      <c r="C320" s="1" t="s">
        <v>8</v>
      </c>
      <c r="D320" s="3" t="s">
        <v>376</v>
      </c>
      <c r="E320" s="1">
        <v>291</v>
      </c>
      <c r="F320" s="1">
        <v>28</v>
      </c>
      <c r="G320" s="5">
        <f t="shared" si="12"/>
        <v>0.1308411214953271</v>
      </c>
      <c r="H320" s="5">
        <f t="shared" si="13"/>
        <v>0.09621993127147767</v>
      </c>
      <c r="I320" s="5">
        <f t="shared" si="14"/>
        <v>0.05870020964360587</v>
      </c>
      <c r="J320" s="2">
        <v>5.9E-08</v>
      </c>
      <c r="K320" s="1">
        <v>0.02155</v>
      </c>
      <c r="L320" s="1">
        <v>1.67</v>
      </c>
    </row>
    <row r="321" spans="1:12" ht="30">
      <c r="A321" s="3" t="s">
        <v>635</v>
      </c>
      <c r="B321" s="1">
        <v>214</v>
      </c>
      <c r="C321" s="1" t="s">
        <v>194</v>
      </c>
      <c r="D321" s="3" t="s">
        <v>261</v>
      </c>
      <c r="E321" s="1">
        <v>366</v>
      </c>
      <c r="F321" s="1">
        <v>32</v>
      </c>
      <c r="G321" s="5">
        <f t="shared" si="12"/>
        <v>0.14953271028037382</v>
      </c>
      <c r="H321" s="5">
        <f t="shared" si="13"/>
        <v>0.08743169398907104</v>
      </c>
      <c r="I321" s="5">
        <f t="shared" si="14"/>
        <v>0.058394160583941604</v>
      </c>
      <c r="J321" s="2">
        <v>6E-08</v>
      </c>
      <c r="K321" s="1">
        <v>0.02201</v>
      </c>
      <c r="L321" s="1">
        <v>1.66</v>
      </c>
    </row>
    <row r="322" spans="1:12" ht="15">
      <c r="A322" s="3" t="s">
        <v>635</v>
      </c>
      <c r="B322" s="1">
        <v>214</v>
      </c>
      <c r="C322" s="1" t="s">
        <v>205</v>
      </c>
      <c r="D322" s="3" t="s">
        <v>636</v>
      </c>
      <c r="E322" s="1">
        <v>394</v>
      </c>
      <c r="F322" s="1">
        <v>33</v>
      </c>
      <c r="G322" s="5">
        <f aca="true" t="shared" si="15" ref="G322:G359">F322/B322</f>
        <v>0.1542056074766355</v>
      </c>
      <c r="H322" s="5">
        <f aca="true" t="shared" si="16" ref="H322:H359">F322/E322</f>
        <v>0.08375634517766498</v>
      </c>
      <c r="I322" s="5">
        <f aca="true" t="shared" si="17" ref="I322:I359">F322/(B322+E322-F322)</f>
        <v>0.057391304347826085</v>
      </c>
      <c r="J322" s="2">
        <v>1E-07</v>
      </c>
      <c r="K322" s="1">
        <v>0.03747</v>
      </c>
      <c r="L322" s="1">
        <v>1.43</v>
      </c>
    </row>
    <row r="323" spans="1:12" ht="15">
      <c r="A323" s="3" t="s">
        <v>635</v>
      </c>
      <c r="B323" s="1">
        <v>214</v>
      </c>
      <c r="C323" s="1" t="s">
        <v>7</v>
      </c>
      <c r="D323" s="3" t="s">
        <v>289</v>
      </c>
      <c r="E323" s="1">
        <v>305</v>
      </c>
      <c r="F323" s="1">
        <v>28</v>
      </c>
      <c r="G323" s="5">
        <f t="shared" si="15"/>
        <v>0.1308411214953271</v>
      </c>
      <c r="H323" s="5">
        <f t="shared" si="16"/>
        <v>0.09180327868852459</v>
      </c>
      <c r="I323" s="5">
        <f t="shared" si="17"/>
        <v>0.05702647657841141</v>
      </c>
      <c r="J323" s="2">
        <v>1.6E-07</v>
      </c>
      <c r="K323" s="1">
        <v>0.05868</v>
      </c>
      <c r="L323" s="1">
        <v>1.23</v>
      </c>
    </row>
    <row r="324" spans="1:12" ht="15">
      <c r="A324" s="3" t="s">
        <v>635</v>
      </c>
      <c r="B324" s="1">
        <v>214</v>
      </c>
      <c r="C324" s="1" t="s">
        <v>172</v>
      </c>
      <c r="D324" s="3" t="s">
        <v>226</v>
      </c>
      <c r="E324" s="1">
        <v>4867</v>
      </c>
      <c r="F324" s="1">
        <v>182</v>
      </c>
      <c r="G324" s="5">
        <f t="shared" si="15"/>
        <v>0.8504672897196262</v>
      </c>
      <c r="H324" s="5">
        <f t="shared" si="16"/>
        <v>0.03739469899321964</v>
      </c>
      <c r="I324" s="5">
        <f t="shared" si="17"/>
        <v>0.037150438865074506</v>
      </c>
      <c r="J324" s="2">
        <v>1.6E-07</v>
      </c>
      <c r="K324" s="1">
        <v>0.05927</v>
      </c>
      <c r="L324" s="1">
        <v>1.23</v>
      </c>
    </row>
    <row r="325" spans="1:12" ht="15">
      <c r="A325" s="3" t="s">
        <v>635</v>
      </c>
      <c r="B325" s="1">
        <v>193</v>
      </c>
      <c r="C325" s="1" t="s">
        <v>668</v>
      </c>
      <c r="D325" s="3" t="s">
        <v>669</v>
      </c>
      <c r="E325" s="1">
        <v>53</v>
      </c>
      <c r="F325" s="1">
        <v>11</v>
      </c>
      <c r="G325" s="5">
        <f t="shared" si="15"/>
        <v>0.05699481865284974</v>
      </c>
      <c r="H325" s="5">
        <f t="shared" si="16"/>
        <v>0.20754716981132076</v>
      </c>
      <c r="I325" s="5">
        <f t="shared" si="17"/>
        <v>0.04680851063829787</v>
      </c>
      <c r="J325" s="2">
        <v>3.5E-07</v>
      </c>
      <c r="K325" s="1">
        <v>0.06074</v>
      </c>
      <c r="L325" s="1">
        <v>1.22</v>
      </c>
    </row>
    <row r="326" spans="1:12" ht="15">
      <c r="A326" s="3" t="s">
        <v>635</v>
      </c>
      <c r="B326" s="1">
        <v>214</v>
      </c>
      <c r="C326" s="1" t="s">
        <v>127</v>
      </c>
      <c r="D326" s="3" t="s">
        <v>637</v>
      </c>
      <c r="E326" s="1">
        <v>49</v>
      </c>
      <c r="F326" s="1">
        <v>11</v>
      </c>
      <c r="G326" s="5">
        <f t="shared" si="15"/>
        <v>0.0514018691588785</v>
      </c>
      <c r="H326" s="5">
        <f t="shared" si="16"/>
        <v>0.22448979591836735</v>
      </c>
      <c r="I326" s="5">
        <f t="shared" si="17"/>
        <v>0.04365079365079365</v>
      </c>
      <c r="J326" s="2">
        <v>1.9E-07</v>
      </c>
      <c r="K326" s="1">
        <v>0.06929</v>
      </c>
      <c r="L326" s="1">
        <v>1.16</v>
      </c>
    </row>
    <row r="327" spans="1:12" ht="15">
      <c r="A327" s="3" t="s">
        <v>635</v>
      </c>
      <c r="B327" s="1">
        <v>214</v>
      </c>
      <c r="C327" s="1" t="s">
        <v>182</v>
      </c>
      <c r="D327" s="3" t="s">
        <v>638</v>
      </c>
      <c r="E327" s="1">
        <v>1902</v>
      </c>
      <c r="F327" s="1">
        <v>93</v>
      </c>
      <c r="G327" s="5">
        <f t="shared" si="15"/>
        <v>0.43457943925233644</v>
      </c>
      <c r="H327" s="5">
        <f t="shared" si="16"/>
        <v>0.04889589905362776</v>
      </c>
      <c r="I327" s="5">
        <f t="shared" si="17"/>
        <v>0.04597132970835393</v>
      </c>
      <c r="J327" s="2">
        <v>2E-07</v>
      </c>
      <c r="K327" s="1">
        <v>0.07184</v>
      </c>
      <c r="L327" s="1">
        <v>1.14</v>
      </c>
    </row>
    <row r="328" spans="1:12" ht="15">
      <c r="A328" s="3" t="s">
        <v>615</v>
      </c>
      <c r="B328" s="1">
        <v>36</v>
      </c>
      <c r="C328" s="1" t="s">
        <v>616</v>
      </c>
      <c r="D328" s="3" t="s">
        <v>617</v>
      </c>
      <c r="E328" s="1">
        <v>18</v>
      </c>
      <c r="F328" s="1">
        <v>6</v>
      </c>
      <c r="G328" s="5">
        <f t="shared" si="15"/>
        <v>0.16666666666666666</v>
      </c>
      <c r="H328" s="5">
        <f t="shared" si="16"/>
        <v>0.3333333333333333</v>
      </c>
      <c r="I328" s="5">
        <f t="shared" si="17"/>
        <v>0.125</v>
      </c>
      <c r="J328" s="2">
        <v>2.6E-09</v>
      </c>
      <c r="K328" s="1">
        <v>0.00017</v>
      </c>
      <c r="L328" s="1">
        <v>3.78</v>
      </c>
    </row>
    <row r="329" spans="1:12" ht="15">
      <c r="A329" s="3" t="s">
        <v>615</v>
      </c>
      <c r="B329" s="1">
        <v>36</v>
      </c>
      <c r="C329" s="1" t="s">
        <v>618</v>
      </c>
      <c r="D329" s="3" t="s">
        <v>619</v>
      </c>
      <c r="E329" s="1">
        <v>47</v>
      </c>
      <c r="F329" s="1">
        <v>6</v>
      </c>
      <c r="G329" s="5">
        <f t="shared" si="15"/>
        <v>0.16666666666666666</v>
      </c>
      <c r="H329" s="5">
        <f t="shared" si="16"/>
        <v>0.1276595744680851</v>
      </c>
      <c r="I329" s="5">
        <f t="shared" si="17"/>
        <v>0.07792207792207792</v>
      </c>
      <c r="J329" s="2">
        <v>1.3E-06</v>
      </c>
      <c r="K329" s="1">
        <v>0.08126</v>
      </c>
      <c r="L329" s="1">
        <v>1.09</v>
      </c>
    </row>
    <row r="330" spans="1:12" ht="15">
      <c r="A330" s="3" t="s">
        <v>646</v>
      </c>
      <c r="B330" s="1">
        <v>46</v>
      </c>
      <c r="C330" s="1" t="s">
        <v>136</v>
      </c>
      <c r="D330" s="3" t="s">
        <v>254</v>
      </c>
      <c r="E330" s="1">
        <v>1239</v>
      </c>
      <c r="F330" s="1">
        <v>25</v>
      </c>
      <c r="G330" s="5">
        <f t="shared" si="15"/>
        <v>0.5434782608695652</v>
      </c>
      <c r="H330" s="5">
        <f t="shared" si="16"/>
        <v>0.020177562550443905</v>
      </c>
      <c r="I330" s="5">
        <f t="shared" si="17"/>
        <v>0.01984126984126984</v>
      </c>
      <c r="J330" s="2">
        <v>2.2E-08</v>
      </c>
      <c r="K330" s="1">
        <v>0.00811</v>
      </c>
      <c r="L330" s="1">
        <v>2.09</v>
      </c>
    </row>
    <row r="331" spans="1:12" ht="15">
      <c r="A331" s="3" t="s">
        <v>639</v>
      </c>
      <c r="B331" s="1">
        <v>9</v>
      </c>
      <c r="C331" s="1" t="s">
        <v>199</v>
      </c>
      <c r="D331" s="3" t="s">
        <v>640</v>
      </c>
      <c r="E331" s="1">
        <v>9</v>
      </c>
      <c r="F331" s="1">
        <v>3</v>
      </c>
      <c r="G331" s="5">
        <f t="shared" si="15"/>
        <v>0.3333333333333333</v>
      </c>
      <c r="H331" s="5">
        <f t="shared" si="16"/>
        <v>0.3333333333333333</v>
      </c>
      <c r="I331" s="5">
        <f t="shared" si="17"/>
        <v>0.2</v>
      </c>
      <c r="J331" s="2">
        <v>1.3E-07</v>
      </c>
      <c r="K331" s="1">
        <v>0.04608</v>
      </c>
      <c r="L331" s="1">
        <v>1.34</v>
      </c>
    </row>
    <row r="332" spans="1:12" ht="30">
      <c r="A332" s="3" t="s">
        <v>634</v>
      </c>
      <c r="B332" s="1">
        <v>18</v>
      </c>
      <c r="C332" s="1" t="s">
        <v>55</v>
      </c>
      <c r="D332" s="3" t="s">
        <v>354</v>
      </c>
      <c r="E332" s="1">
        <v>30</v>
      </c>
      <c r="F332" s="1">
        <v>5</v>
      </c>
      <c r="G332" s="5">
        <f t="shared" si="15"/>
        <v>0.2777777777777778</v>
      </c>
      <c r="H332" s="5">
        <f t="shared" si="16"/>
        <v>0.16666666666666666</v>
      </c>
      <c r="I332" s="5">
        <f t="shared" si="17"/>
        <v>0.11627906976744186</v>
      </c>
      <c r="J332" s="2">
        <v>8.7E-09</v>
      </c>
      <c r="K332" s="1">
        <v>0.00319</v>
      </c>
      <c r="L332" s="1">
        <v>2.5</v>
      </c>
    </row>
    <row r="333" spans="1:12" ht="15">
      <c r="A333" s="3" t="s">
        <v>634</v>
      </c>
      <c r="B333" s="1">
        <v>13</v>
      </c>
      <c r="C333" s="1" t="s">
        <v>3</v>
      </c>
      <c r="D333" s="3" t="s">
        <v>364</v>
      </c>
      <c r="E333" s="1">
        <v>393</v>
      </c>
      <c r="F333" s="1">
        <v>8</v>
      </c>
      <c r="G333" s="5">
        <f t="shared" si="15"/>
        <v>0.6153846153846154</v>
      </c>
      <c r="H333" s="5">
        <f t="shared" si="16"/>
        <v>0.020356234096692113</v>
      </c>
      <c r="I333" s="5">
        <f t="shared" si="17"/>
        <v>0.020100502512562814</v>
      </c>
      <c r="J333" s="2">
        <v>1.8E-07</v>
      </c>
      <c r="K333" s="1">
        <v>0.03177</v>
      </c>
      <c r="L333" s="1">
        <v>1.5</v>
      </c>
    </row>
    <row r="334" spans="1:12" ht="15">
      <c r="A334" s="3" t="s">
        <v>634</v>
      </c>
      <c r="B334" s="1">
        <v>13</v>
      </c>
      <c r="C334" s="1" t="s">
        <v>5</v>
      </c>
      <c r="D334" s="3" t="s">
        <v>368</v>
      </c>
      <c r="E334" s="1">
        <v>89</v>
      </c>
      <c r="F334" s="1">
        <v>5</v>
      </c>
      <c r="G334" s="5">
        <f t="shared" si="15"/>
        <v>0.38461538461538464</v>
      </c>
      <c r="H334" s="5">
        <f t="shared" si="16"/>
        <v>0.056179775280898875</v>
      </c>
      <c r="I334" s="5">
        <f t="shared" si="17"/>
        <v>0.05154639175257732</v>
      </c>
      <c r="J334" s="2">
        <v>5.4E-07</v>
      </c>
      <c r="K334" s="1">
        <v>0.09489</v>
      </c>
      <c r="L334" s="1">
        <v>1.02</v>
      </c>
    </row>
    <row r="335" spans="1:12" ht="15">
      <c r="A335" s="3" t="s">
        <v>641</v>
      </c>
      <c r="B335" s="1">
        <v>50</v>
      </c>
      <c r="C335" s="1" t="s">
        <v>142</v>
      </c>
      <c r="D335" s="3" t="s">
        <v>238</v>
      </c>
      <c r="E335" s="1">
        <v>1521</v>
      </c>
      <c r="F335" s="1">
        <v>35</v>
      </c>
      <c r="G335" s="5">
        <f t="shared" si="15"/>
        <v>0.7</v>
      </c>
      <c r="H335" s="5">
        <f t="shared" si="16"/>
        <v>0.023011176857330704</v>
      </c>
      <c r="I335" s="5">
        <f t="shared" si="17"/>
        <v>0.022786458333333332</v>
      </c>
      <c r="J335" s="2">
        <v>3.9E-13</v>
      </c>
      <c r="K335" s="2">
        <v>1.4E-07</v>
      </c>
      <c r="L335" s="1">
        <v>6.85</v>
      </c>
    </row>
    <row r="336" spans="1:12" ht="15">
      <c r="A336" s="3" t="s">
        <v>641</v>
      </c>
      <c r="B336" s="1">
        <v>50</v>
      </c>
      <c r="C336" s="1" t="s">
        <v>137</v>
      </c>
      <c r="D336" s="3" t="s">
        <v>237</v>
      </c>
      <c r="E336" s="1">
        <v>2734</v>
      </c>
      <c r="F336" s="1">
        <v>44</v>
      </c>
      <c r="G336" s="5">
        <f t="shared" si="15"/>
        <v>0.88</v>
      </c>
      <c r="H336" s="5">
        <f t="shared" si="16"/>
        <v>0.016093635698610095</v>
      </c>
      <c r="I336" s="5">
        <f t="shared" si="17"/>
        <v>0.016058394160583942</v>
      </c>
      <c r="J336" s="2">
        <v>1E-12</v>
      </c>
      <c r="K336" s="2">
        <v>3.8E-07</v>
      </c>
      <c r="L336" s="1">
        <v>6.42</v>
      </c>
    </row>
    <row r="337" spans="1:12" ht="15">
      <c r="A337" s="3" t="s">
        <v>641</v>
      </c>
      <c r="B337" s="1">
        <v>50</v>
      </c>
      <c r="C337" s="1" t="s">
        <v>96</v>
      </c>
      <c r="D337" s="3" t="s">
        <v>335</v>
      </c>
      <c r="E337" s="1">
        <v>69</v>
      </c>
      <c r="F337" s="1">
        <v>11</v>
      </c>
      <c r="G337" s="5">
        <f t="shared" si="15"/>
        <v>0.22</v>
      </c>
      <c r="H337" s="5">
        <f t="shared" si="16"/>
        <v>0.15942028985507245</v>
      </c>
      <c r="I337" s="5">
        <f t="shared" si="17"/>
        <v>0.10185185185185185</v>
      </c>
      <c r="J337" s="2">
        <v>1.1E-12</v>
      </c>
      <c r="K337" s="2">
        <v>4E-07</v>
      </c>
      <c r="L337" s="1">
        <v>6.39</v>
      </c>
    </row>
    <row r="338" spans="1:12" ht="15">
      <c r="A338" s="3" t="s">
        <v>641</v>
      </c>
      <c r="B338" s="1">
        <v>50</v>
      </c>
      <c r="C338" s="1" t="s">
        <v>139</v>
      </c>
      <c r="D338" s="3" t="s">
        <v>369</v>
      </c>
      <c r="E338" s="1">
        <v>2739</v>
      </c>
      <c r="F338" s="1">
        <v>44</v>
      </c>
      <c r="G338" s="5">
        <f t="shared" si="15"/>
        <v>0.88</v>
      </c>
      <c r="H338" s="5">
        <f t="shared" si="16"/>
        <v>0.01606425702811245</v>
      </c>
      <c r="I338" s="5">
        <f t="shared" si="17"/>
        <v>0.016029143897996357</v>
      </c>
      <c r="J338" s="2">
        <v>1.1E-12</v>
      </c>
      <c r="K338" s="2">
        <v>4.1E-07</v>
      </c>
      <c r="L338" s="1">
        <v>6.39</v>
      </c>
    </row>
    <row r="339" spans="1:12" ht="15">
      <c r="A339" s="3" t="s">
        <v>641</v>
      </c>
      <c r="B339" s="1">
        <v>50</v>
      </c>
      <c r="C339" s="1" t="s">
        <v>141</v>
      </c>
      <c r="D339" s="3" t="s">
        <v>228</v>
      </c>
      <c r="E339" s="1">
        <v>3056</v>
      </c>
      <c r="F339" s="1">
        <v>45</v>
      </c>
      <c r="G339" s="5">
        <f t="shared" si="15"/>
        <v>0.9</v>
      </c>
      <c r="H339" s="5">
        <f t="shared" si="16"/>
        <v>0.014725130890052356</v>
      </c>
      <c r="I339" s="5">
        <f t="shared" si="17"/>
        <v>0.01470107807905913</v>
      </c>
      <c r="J339" s="2">
        <v>9.3E-12</v>
      </c>
      <c r="K339" s="2">
        <v>3.4E-06</v>
      </c>
      <c r="L339" s="1">
        <v>5.47</v>
      </c>
    </row>
    <row r="340" spans="1:12" ht="15">
      <c r="A340" s="3" t="s">
        <v>641</v>
      </c>
      <c r="B340" s="1">
        <v>50</v>
      </c>
      <c r="C340" s="1" t="s">
        <v>6</v>
      </c>
      <c r="D340" s="3" t="s">
        <v>291</v>
      </c>
      <c r="E340" s="1">
        <v>232</v>
      </c>
      <c r="F340" s="1">
        <v>15</v>
      </c>
      <c r="G340" s="5">
        <f t="shared" si="15"/>
        <v>0.3</v>
      </c>
      <c r="H340" s="5">
        <f t="shared" si="16"/>
        <v>0.06465517241379311</v>
      </c>
      <c r="I340" s="5">
        <f t="shared" si="17"/>
        <v>0.056179775280898875</v>
      </c>
      <c r="J340" s="2">
        <v>3.6E-11</v>
      </c>
      <c r="K340" s="2">
        <v>1.3E-05</v>
      </c>
      <c r="L340" s="1">
        <v>4.88</v>
      </c>
    </row>
    <row r="341" spans="1:12" ht="15">
      <c r="A341" s="3" t="s">
        <v>641</v>
      </c>
      <c r="B341" s="1">
        <v>50</v>
      </c>
      <c r="C341" s="1" t="s">
        <v>146</v>
      </c>
      <c r="D341" s="3" t="s">
        <v>372</v>
      </c>
      <c r="E341" s="1">
        <v>1695</v>
      </c>
      <c r="F341" s="1">
        <v>34</v>
      </c>
      <c r="G341" s="5">
        <f t="shared" si="15"/>
        <v>0.68</v>
      </c>
      <c r="H341" s="5">
        <f t="shared" si="16"/>
        <v>0.020058997050147492</v>
      </c>
      <c r="I341" s="5">
        <f t="shared" si="17"/>
        <v>0.019871420222092345</v>
      </c>
      <c r="J341" s="2">
        <v>7.8E-11</v>
      </c>
      <c r="K341" s="2">
        <v>2.9E-05</v>
      </c>
      <c r="L341" s="1">
        <v>4.54</v>
      </c>
    </row>
    <row r="342" spans="1:12" ht="15">
      <c r="A342" s="3" t="s">
        <v>641</v>
      </c>
      <c r="B342" s="1">
        <v>50</v>
      </c>
      <c r="C342" s="1" t="s">
        <v>144</v>
      </c>
      <c r="D342" s="3" t="s">
        <v>233</v>
      </c>
      <c r="E342" s="1">
        <v>1732</v>
      </c>
      <c r="F342" s="1">
        <v>34</v>
      </c>
      <c r="G342" s="5">
        <f t="shared" si="15"/>
        <v>0.68</v>
      </c>
      <c r="H342" s="5">
        <f t="shared" si="16"/>
        <v>0.019630484988452657</v>
      </c>
      <c r="I342" s="5">
        <f t="shared" si="17"/>
        <v>0.019450800915331808</v>
      </c>
      <c r="J342" s="2">
        <v>1.5E-10</v>
      </c>
      <c r="K342" s="2">
        <v>5.4E-05</v>
      </c>
      <c r="L342" s="1">
        <v>4.27</v>
      </c>
    </row>
    <row r="343" spans="1:12" ht="15">
      <c r="A343" s="3" t="s">
        <v>641</v>
      </c>
      <c r="B343" s="1">
        <v>50</v>
      </c>
      <c r="C343" s="1" t="s">
        <v>149</v>
      </c>
      <c r="D343" s="3" t="s">
        <v>370</v>
      </c>
      <c r="E343" s="1">
        <v>595</v>
      </c>
      <c r="F343" s="1">
        <v>21</v>
      </c>
      <c r="G343" s="5">
        <f t="shared" si="15"/>
        <v>0.42</v>
      </c>
      <c r="H343" s="5">
        <f t="shared" si="16"/>
        <v>0.03529411764705882</v>
      </c>
      <c r="I343" s="5">
        <f t="shared" si="17"/>
        <v>0.03365384615384615</v>
      </c>
      <c r="J343" s="2">
        <v>1.7E-10</v>
      </c>
      <c r="K343" s="2">
        <v>6.2E-05</v>
      </c>
      <c r="L343" s="1">
        <v>4.21</v>
      </c>
    </row>
    <row r="344" spans="1:12" ht="15">
      <c r="A344" s="3" t="s">
        <v>641</v>
      </c>
      <c r="B344" s="1">
        <v>50</v>
      </c>
      <c r="C344" s="1" t="s">
        <v>158</v>
      </c>
      <c r="D344" s="3" t="s">
        <v>371</v>
      </c>
      <c r="E344" s="1">
        <v>599</v>
      </c>
      <c r="F344" s="1">
        <v>20</v>
      </c>
      <c r="G344" s="5">
        <f t="shared" si="15"/>
        <v>0.4</v>
      </c>
      <c r="H344" s="5">
        <f t="shared" si="16"/>
        <v>0.0333889816360601</v>
      </c>
      <c r="I344" s="5">
        <f t="shared" si="17"/>
        <v>0.03179650238473768</v>
      </c>
      <c r="J344" s="2">
        <v>1.5E-09</v>
      </c>
      <c r="K344" s="1">
        <v>0.00054</v>
      </c>
      <c r="L344" s="1">
        <v>3.27</v>
      </c>
    </row>
    <row r="345" spans="1:12" ht="15">
      <c r="A345" s="3" t="s">
        <v>641</v>
      </c>
      <c r="B345" s="1">
        <v>50</v>
      </c>
      <c r="C345" s="1" t="s">
        <v>155</v>
      </c>
      <c r="D345" s="3" t="s">
        <v>279</v>
      </c>
      <c r="E345" s="1">
        <v>986</v>
      </c>
      <c r="F345" s="1">
        <v>25</v>
      </c>
      <c r="G345" s="5">
        <f t="shared" si="15"/>
        <v>0.5</v>
      </c>
      <c r="H345" s="5">
        <f t="shared" si="16"/>
        <v>0.02535496957403651</v>
      </c>
      <c r="I345" s="5">
        <f t="shared" si="17"/>
        <v>0.024727992087042534</v>
      </c>
      <c r="J345" s="2">
        <v>1.7E-09</v>
      </c>
      <c r="K345" s="1">
        <v>0.00062</v>
      </c>
      <c r="L345" s="1">
        <v>3.21</v>
      </c>
    </row>
    <row r="346" spans="1:12" ht="15">
      <c r="A346" s="3" t="s">
        <v>641</v>
      </c>
      <c r="B346" s="1">
        <v>50</v>
      </c>
      <c r="C346" s="1" t="s">
        <v>77</v>
      </c>
      <c r="D346" s="3" t="s">
        <v>394</v>
      </c>
      <c r="E346" s="1">
        <v>34</v>
      </c>
      <c r="F346" s="1">
        <v>7</v>
      </c>
      <c r="G346" s="5">
        <f t="shared" si="15"/>
        <v>0.14</v>
      </c>
      <c r="H346" s="5">
        <f t="shared" si="16"/>
        <v>0.20588235294117646</v>
      </c>
      <c r="I346" s="5">
        <f t="shared" si="17"/>
        <v>0.09090909090909091</v>
      </c>
      <c r="J346" s="2">
        <v>3E-09</v>
      </c>
      <c r="K346" s="1">
        <v>0.00109</v>
      </c>
      <c r="L346" s="1">
        <v>2.96</v>
      </c>
    </row>
    <row r="347" spans="1:12" ht="30">
      <c r="A347" s="3" t="s">
        <v>641</v>
      </c>
      <c r="B347" s="1">
        <v>50</v>
      </c>
      <c r="C347" s="1" t="s">
        <v>78</v>
      </c>
      <c r="D347" s="3" t="s">
        <v>395</v>
      </c>
      <c r="E347" s="1">
        <v>34</v>
      </c>
      <c r="F347" s="1">
        <v>7</v>
      </c>
      <c r="G347" s="5">
        <f t="shared" si="15"/>
        <v>0.14</v>
      </c>
      <c r="H347" s="5">
        <f t="shared" si="16"/>
        <v>0.20588235294117646</v>
      </c>
      <c r="I347" s="5">
        <f t="shared" si="17"/>
        <v>0.09090909090909091</v>
      </c>
      <c r="J347" s="2">
        <v>3E-09</v>
      </c>
      <c r="K347" s="1">
        <v>0.00109</v>
      </c>
      <c r="L347" s="1">
        <v>2.96</v>
      </c>
    </row>
    <row r="348" spans="1:12" ht="15">
      <c r="A348" s="3" t="s">
        <v>641</v>
      </c>
      <c r="B348" s="1">
        <v>50</v>
      </c>
      <c r="C348" s="1" t="s">
        <v>150</v>
      </c>
      <c r="D348" s="3" t="s">
        <v>316</v>
      </c>
      <c r="E348" s="1">
        <v>222</v>
      </c>
      <c r="F348" s="1">
        <v>13</v>
      </c>
      <c r="G348" s="5">
        <f t="shared" si="15"/>
        <v>0.26</v>
      </c>
      <c r="H348" s="5">
        <f t="shared" si="16"/>
        <v>0.05855855855855856</v>
      </c>
      <c r="I348" s="5">
        <f t="shared" si="17"/>
        <v>0.05019305019305019</v>
      </c>
      <c r="J348" s="2">
        <v>3.1E-09</v>
      </c>
      <c r="K348" s="1">
        <v>0.00115</v>
      </c>
      <c r="L348" s="1">
        <v>2.94</v>
      </c>
    </row>
    <row r="349" spans="1:12" ht="15">
      <c r="A349" s="3" t="s">
        <v>641</v>
      </c>
      <c r="B349" s="1">
        <v>50</v>
      </c>
      <c r="C349" s="1" t="s">
        <v>147</v>
      </c>
      <c r="D349" s="3" t="s">
        <v>373</v>
      </c>
      <c r="E349" s="1">
        <v>3730</v>
      </c>
      <c r="F349" s="1">
        <v>46</v>
      </c>
      <c r="G349" s="5">
        <f t="shared" si="15"/>
        <v>0.92</v>
      </c>
      <c r="H349" s="5">
        <f t="shared" si="16"/>
        <v>0.012332439678284183</v>
      </c>
      <c r="I349" s="5">
        <f t="shared" si="17"/>
        <v>0.012319228709159078</v>
      </c>
      <c r="J349" s="2">
        <v>3.8E-09</v>
      </c>
      <c r="K349" s="1">
        <v>0.00138</v>
      </c>
      <c r="L349" s="1">
        <v>2.86</v>
      </c>
    </row>
    <row r="350" spans="1:12" ht="15">
      <c r="A350" s="3" t="s">
        <v>641</v>
      </c>
      <c r="B350" s="1">
        <v>50</v>
      </c>
      <c r="C350" s="1" t="s">
        <v>151</v>
      </c>
      <c r="D350" s="3" t="s">
        <v>307</v>
      </c>
      <c r="E350" s="1">
        <v>123</v>
      </c>
      <c r="F350" s="1">
        <v>10</v>
      </c>
      <c r="G350" s="5">
        <f t="shared" si="15"/>
        <v>0.2</v>
      </c>
      <c r="H350" s="5">
        <f t="shared" si="16"/>
        <v>0.08130081300813008</v>
      </c>
      <c r="I350" s="5">
        <f t="shared" si="17"/>
        <v>0.06134969325153374</v>
      </c>
      <c r="J350" s="2">
        <v>1.2E-08</v>
      </c>
      <c r="K350" s="1">
        <v>0.0043</v>
      </c>
      <c r="L350" s="1">
        <v>2.37</v>
      </c>
    </row>
    <row r="351" spans="1:12" ht="15">
      <c r="A351" s="3" t="s">
        <v>641</v>
      </c>
      <c r="B351" s="1">
        <v>50</v>
      </c>
      <c r="C351" s="1" t="s">
        <v>138</v>
      </c>
      <c r="D351" s="3" t="s">
        <v>265</v>
      </c>
      <c r="E351" s="1">
        <v>2161</v>
      </c>
      <c r="F351" s="1">
        <v>35</v>
      </c>
      <c r="G351" s="5">
        <f t="shared" si="15"/>
        <v>0.7</v>
      </c>
      <c r="H351" s="5">
        <f t="shared" si="16"/>
        <v>0.016196205460434984</v>
      </c>
      <c r="I351" s="5">
        <f t="shared" si="17"/>
        <v>0.01608455882352941</v>
      </c>
      <c r="J351" s="2">
        <v>1.6E-08</v>
      </c>
      <c r="K351" s="1">
        <v>0.00573</v>
      </c>
      <c r="L351" s="1">
        <v>2.24</v>
      </c>
    </row>
    <row r="352" spans="1:12" ht="15">
      <c r="A352" s="3" t="s">
        <v>641</v>
      </c>
      <c r="B352" s="1">
        <v>50</v>
      </c>
      <c r="C352" s="1" t="s">
        <v>49</v>
      </c>
      <c r="D352" s="3" t="s">
        <v>257</v>
      </c>
      <c r="E352" s="1">
        <v>512</v>
      </c>
      <c r="F352" s="1">
        <v>17</v>
      </c>
      <c r="G352" s="5">
        <f t="shared" si="15"/>
        <v>0.34</v>
      </c>
      <c r="H352" s="5">
        <f t="shared" si="16"/>
        <v>0.033203125</v>
      </c>
      <c r="I352" s="5">
        <f t="shared" si="17"/>
        <v>0.031192660550458717</v>
      </c>
      <c r="J352" s="2">
        <v>4.2E-08</v>
      </c>
      <c r="K352" s="1">
        <v>0.01549</v>
      </c>
      <c r="L352" s="1">
        <v>1.81</v>
      </c>
    </row>
    <row r="353" spans="1:12" ht="15">
      <c r="A353" s="3" t="s">
        <v>641</v>
      </c>
      <c r="B353" s="1">
        <v>50</v>
      </c>
      <c r="C353" s="1" t="s">
        <v>23</v>
      </c>
      <c r="D353" s="3" t="s">
        <v>300</v>
      </c>
      <c r="E353" s="1">
        <v>283</v>
      </c>
      <c r="F353" s="1">
        <v>13</v>
      </c>
      <c r="G353" s="5">
        <f t="shared" si="15"/>
        <v>0.26</v>
      </c>
      <c r="H353" s="5">
        <f t="shared" si="16"/>
        <v>0.045936395759717315</v>
      </c>
      <c r="I353" s="5">
        <f t="shared" si="17"/>
        <v>0.040625</v>
      </c>
      <c r="J353" s="2">
        <v>5.8E-08</v>
      </c>
      <c r="K353" s="1">
        <v>0.02143</v>
      </c>
      <c r="L353" s="1">
        <v>1.67</v>
      </c>
    </row>
    <row r="354" spans="1:12" ht="15">
      <c r="A354" s="3" t="s">
        <v>641</v>
      </c>
      <c r="B354" s="1">
        <v>50</v>
      </c>
      <c r="C354" s="1" t="s">
        <v>20</v>
      </c>
      <c r="D354" s="3" t="s">
        <v>392</v>
      </c>
      <c r="E354" s="1">
        <v>286</v>
      </c>
      <c r="F354" s="1">
        <v>13</v>
      </c>
      <c r="G354" s="5">
        <f t="shared" si="15"/>
        <v>0.26</v>
      </c>
      <c r="H354" s="5">
        <f t="shared" si="16"/>
        <v>0.045454545454545456</v>
      </c>
      <c r="I354" s="5">
        <f t="shared" si="17"/>
        <v>0.04024767801857585</v>
      </c>
      <c r="J354" s="2">
        <v>6.6E-08</v>
      </c>
      <c r="K354" s="1">
        <v>0.02428</v>
      </c>
      <c r="L354" s="1">
        <v>1.61</v>
      </c>
    </row>
    <row r="355" spans="1:12" ht="15">
      <c r="A355" s="3" t="s">
        <v>641</v>
      </c>
      <c r="B355" s="1">
        <v>50</v>
      </c>
      <c r="C355" s="1" t="s">
        <v>153</v>
      </c>
      <c r="D355" s="3" t="s">
        <v>381</v>
      </c>
      <c r="E355" s="1">
        <v>1142</v>
      </c>
      <c r="F355" s="1">
        <v>24</v>
      </c>
      <c r="G355" s="5">
        <f t="shared" si="15"/>
        <v>0.48</v>
      </c>
      <c r="H355" s="5">
        <f t="shared" si="16"/>
        <v>0.021015761821366025</v>
      </c>
      <c r="I355" s="5">
        <f t="shared" si="17"/>
        <v>0.02054794520547945</v>
      </c>
      <c r="J355" s="2">
        <v>1.9E-07</v>
      </c>
      <c r="K355" s="1">
        <v>0.06832</v>
      </c>
      <c r="L355" s="1">
        <v>1.17</v>
      </c>
    </row>
    <row r="356" spans="1:12" ht="15">
      <c r="A356" s="3" t="s">
        <v>641</v>
      </c>
      <c r="B356" s="1">
        <v>50</v>
      </c>
      <c r="C356" s="1" t="s">
        <v>136</v>
      </c>
      <c r="D356" s="3" t="s">
        <v>254</v>
      </c>
      <c r="E356" s="1">
        <v>1239</v>
      </c>
      <c r="F356" s="1">
        <v>25</v>
      </c>
      <c r="G356" s="5">
        <f t="shared" si="15"/>
        <v>0.5</v>
      </c>
      <c r="H356" s="5">
        <f t="shared" si="16"/>
        <v>0.020177562550443905</v>
      </c>
      <c r="I356" s="5">
        <f t="shared" si="17"/>
        <v>0.01977848101265823</v>
      </c>
      <c r="J356" s="2">
        <v>1.9E-07</v>
      </c>
      <c r="K356" s="1">
        <v>0.07091</v>
      </c>
      <c r="L356" s="1">
        <v>1.15</v>
      </c>
    </row>
    <row r="357" spans="1:12" ht="30">
      <c r="A357" s="3" t="s">
        <v>641</v>
      </c>
      <c r="B357" s="1">
        <v>50</v>
      </c>
      <c r="C357" s="1" t="s">
        <v>28</v>
      </c>
      <c r="D357" s="3" t="s">
        <v>303</v>
      </c>
      <c r="E357" s="1">
        <v>266</v>
      </c>
      <c r="F357" s="1">
        <v>12</v>
      </c>
      <c r="G357" s="5">
        <f t="shared" si="15"/>
        <v>0.24</v>
      </c>
      <c r="H357" s="5">
        <f t="shared" si="16"/>
        <v>0.045112781954887216</v>
      </c>
      <c r="I357" s="5">
        <f t="shared" si="17"/>
        <v>0.039473684210526314</v>
      </c>
      <c r="J357" s="2">
        <v>2.5E-07</v>
      </c>
      <c r="K357" s="1">
        <v>0.09305</v>
      </c>
      <c r="L357" s="1">
        <v>1.03</v>
      </c>
    </row>
    <row r="358" spans="1:12" ht="15">
      <c r="A358" s="3" t="s">
        <v>641</v>
      </c>
      <c r="B358" s="1">
        <v>50</v>
      </c>
      <c r="C358" s="1" t="s">
        <v>17</v>
      </c>
      <c r="D358" s="3" t="s">
        <v>325</v>
      </c>
      <c r="E358" s="1">
        <v>323</v>
      </c>
      <c r="F358" s="1">
        <v>13</v>
      </c>
      <c r="G358" s="5">
        <f t="shared" si="15"/>
        <v>0.26</v>
      </c>
      <c r="H358" s="5">
        <f t="shared" si="16"/>
        <v>0.04024767801857585</v>
      </c>
      <c r="I358" s="5">
        <f t="shared" si="17"/>
        <v>0.03611111111111111</v>
      </c>
      <c r="J358" s="2">
        <v>2.7E-07</v>
      </c>
      <c r="K358" s="1">
        <v>0.10089</v>
      </c>
      <c r="L358" s="1">
        <v>1</v>
      </c>
    </row>
    <row r="359" spans="1:12" ht="15">
      <c r="A359" s="3" t="s">
        <v>641</v>
      </c>
      <c r="B359" s="1">
        <v>50</v>
      </c>
      <c r="C359" s="1" t="s">
        <v>18</v>
      </c>
      <c r="D359" s="3" t="s">
        <v>383</v>
      </c>
      <c r="E359" s="1">
        <v>323</v>
      </c>
      <c r="F359" s="1">
        <v>13</v>
      </c>
      <c r="G359" s="5">
        <f t="shared" si="15"/>
        <v>0.26</v>
      </c>
      <c r="H359" s="5">
        <f t="shared" si="16"/>
        <v>0.04024767801857585</v>
      </c>
      <c r="I359" s="5">
        <f t="shared" si="17"/>
        <v>0.03611111111111111</v>
      </c>
      <c r="J359" s="2">
        <v>2.7E-07</v>
      </c>
      <c r="K359" s="1">
        <v>0.10089</v>
      </c>
      <c r="L359" s="1">
        <v>1</v>
      </c>
    </row>
  </sheetData>
  <sheetProtection/>
  <autoFilter ref="A1:L359">
    <sortState ref="A2:L359">
      <sortCondition sortBy="value" ref="A2:A359"/>
    </sortState>
  </autoFilter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"/>
  <sheetViews>
    <sheetView workbookViewId="0" topLeftCell="A1">
      <selection activeCell="C3" sqref="C3"/>
    </sheetView>
  </sheetViews>
  <sheetFormatPr defaultColWidth="11.00390625" defaultRowHeight="15.75"/>
  <cols>
    <col min="1" max="1" width="13.375" style="0" customWidth="1"/>
    <col min="2" max="2" width="12.00390625" style="0" bestFit="1" customWidth="1"/>
    <col min="3" max="3" width="43.625" style="0" customWidth="1"/>
  </cols>
  <sheetData>
    <row r="1" ht="15">
      <c r="A1" s="26" t="s">
        <v>700</v>
      </c>
    </row>
    <row r="4" spans="1:9" ht="45">
      <c r="A4" s="27" t="s">
        <v>672</v>
      </c>
      <c r="B4" s="27" t="s">
        <v>673</v>
      </c>
      <c r="C4" s="27" t="s">
        <v>675</v>
      </c>
      <c r="D4" s="27" t="s">
        <v>682</v>
      </c>
      <c r="E4" s="27" t="s">
        <v>683</v>
      </c>
      <c r="F4" s="27" t="s">
        <v>677</v>
      </c>
      <c r="G4" s="28" t="s">
        <v>684</v>
      </c>
      <c r="H4" s="28" t="s">
        <v>685</v>
      </c>
      <c r="I4" s="29" t="s">
        <v>686</v>
      </c>
    </row>
    <row r="5" spans="1:9" ht="15">
      <c r="A5" s="30">
        <v>193</v>
      </c>
      <c r="B5" s="30" t="s">
        <v>142</v>
      </c>
      <c r="C5" s="30" t="s">
        <v>439</v>
      </c>
      <c r="D5" s="30">
        <v>1521</v>
      </c>
      <c r="E5" s="30">
        <v>124</v>
      </c>
      <c r="F5" s="31">
        <f aca="true" t="shared" si="0" ref="F5:F68">E5/D5</f>
        <v>0.08152531229454306</v>
      </c>
      <c r="G5" s="32">
        <v>9.3E-38</v>
      </c>
      <c r="H5" s="32">
        <v>4.1E-34</v>
      </c>
      <c r="I5" s="33">
        <v>33.39</v>
      </c>
    </row>
    <row r="6" spans="1:9" ht="15">
      <c r="A6" s="30">
        <v>193</v>
      </c>
      <c r="B6" s="30" t="s">
        <v>136</v>
      </c>
      <c r="C6" s="30" t="s">
        <v>435</v>
      </c>
      <c r="D6" s="30">
        <v>1239</v>
      </c>
      <c r="E6" s="30">
        <v>108</v>
      </c>
      <c r="F6" s="31">
        <f t="shared" si="0"/>
        <v>0.08716707021791767</v>
      </c>
      <c r="G6" s="32">
        <v>9.6E-34</v>
      </c>
      <c r="H6" s="32">
        <v>4.2E-30</v>
      </c>
      <c r="I6" s="33">
        <v>29.38</v>
      </c>
    </row>
    <row r="7" spans="1:9" ht="15">
      <c r="A7" s="30">
        <v>193</v>
      </c>
      <c r="B7" s="30" t="s">
        <v>139</v>
      </c>
      <c r="C7" s="30" t="s">
        <v>436</v>
      </c>
      <c r="D7" s="30">
        <v>2739</v>
      </c>
      <c r="E7" s="30">
        <v>157</v>
      </c>
      <c r="F7" s="31">
        <f t="shared" si="0"/>
        <v>0.05732018985031033</v>
      </c>
      <c r="G7" s="32">
        <v>1E-33</v>
      </c>
      <c r="H7" s="32">
        <v>4.5E-30</v>
      </c>
      <c r="I7" s="33">
        <v>29.35</v>
      </c>
    </row>
    <row r="8" spans="1:9" ht="15">
      <c r="A8" s="30">
        <v>193</v>
      </c>
      <c r="B8" s="30" t="s">
        <v>149</v>
      </c>
      <c r="C8" s="30" t="s">
        <v>591</v>
      </c>
      <c r="D8" s="30">
        <v>595</v>
      </c>
      <c r="E8" s="30">
        <v>75</v>
      </c>
      <c r="F8" s="31">
        <f t="shared" si="0"/>
        <v>0.12605042016806722</v>
      </c>
      <c r="G8" s="32">
        <v>5.5E-32</v>
      </c>
      <c r="H8" s="32">
        <v>2.4E-28</v>
      </c>
      <c r="I8" s="33">
        <v>27.62</v>
      </c>
    </row>
    <row r="9" spans="1:9" ht="15">
      <c r="A9" s="30">
        <v>193</v>
      </c>
      <c r="B9" s="30" t="s">
        <v>137</v>
      </c>
      <c r="C9" s="30" t="s">
        <v>434</v>
      </c>
      <c r="D9" s="30">
        <v>2734</v>
      </c>
      <c r="E9" s="30">
        <v>153</v>
      </c>
      <c r="F9" s="31">
        <f t="shared" si="0"/>
        <v>0.05596196049743965</v>
      </c>
      <c r="G9" s="32">
        <v>1.5E-30</v>
      </c>
      <c r="H9" s="32">
        <v>6.6E-27</v>
      </c>
      <c r="I9" s="33">
        <v>26.18</v>
      </c>
    </row>
    <row r="10" spans="1:9" ht="15">
      <c r="A10" s="30">
        <v>193</v>
      </c>
      <c r="B10" s="30" t="s">
        <v>141</v>
      </c>
      <c r="C10" s="30" t="s">
        <v>438</v>
      </c>
      <c r="D10" s="30">
        <v>3056</v>
      </c>
      <c r="E10" s="30">
        <v>161</v>
      </c>
      <c r="F10" s="31">
        <f t="shared" si="0"/>
        <v>0.052683246073298426</v>
      </c>
      <c r="G10" s="32">
        <v>2E-30</v>
      </c>
      <c r="H10" s="32">
        <v>8.8E-27</v>
      </c>
      <c r="I10" s="33">
        <v>26.06</v>
      </c>
    </row>
    <row r="11" spans="1:9" ht="15">
      <c r="A11" s="30">
        <v>193</v>
      </c>
      <c r="B11" s="30" t="s">
        <v>140</v>
      </c>
      <c r="C11" s="30" t="s">
        <v>444</v>
      </c>
      <c r="D11" s="30">
        <v>2287</v>
      </c>
      <c r="E11" s="30">
        <v>139</v>
      </c>
      <c r="F11" s="31">
        <f t="shared" si="0"/>
        <v>0.06077831219938785</v>
      </c>
      <c r="G11" s="32">
        <v>1.8E-29</v>
      </c>
      <c r="H11" s="32">
        <v>7.8E-26</v>
      </c>
      <c r="I11" s="33">
        <v>25.11</v>
      </c>
    </row>
    <row r="12" spans="1:9" ht="15">
      <c r="A12" s="30">
        <v>193</v>
      </c>
      <c r="B12" s="30" t="s">
        <v>138</v>
      </c>
      <c r="C12" s="30" t="s">
        <v>437</v>
      </c>
      <c r="D12" s="30">
        <v>2161</v>
      </c>
      <c r="E12" s="30">
        <v>134</v>
      </c>
      <c r="F12" s="31">
        <f t="shared" si="0"/>
        <v>0.062008329477093935</v>
      </c>
      <c r="G12" s="32">
        <v>1.3E-28</v>
      </c>
      <c r="H12" s="32">
        <v>5.5E-25</v>
      </c>
      <c r="I12" s="33">
        <v>24.26</v>
      </c>
    </row>
    <row r="13" spans="1:9" ht="15">
      <c r="A13" s="30">
        <v>193</v>
      </c>
      <c r="B13" s="30" t="s">
        <v>143</v>
      </c>
      <c r="C13" s="30" t="s">
        <v>445</v>
      </c>
      <c r="D13" s="30">
        <v>2075</v>
      </c>
      <c r="E13" s="30">
        <v>130</v>
      </c>
      <c r="F13" s="31">
        <f t="shared" si="0"/>
        <v>0.06265060240963856</v>
      </c>
      <c r="G13" s="32">
        <v>1.1E-27</v>
      </c>
      <c r="H13" s="32">
        <v>4.7E-24</v>
      </c>
      <c r="I13" s="33">
        <v>23.32</v>
      </c>
    </row>
    <row r="14" spans="1:9" ht="30">
      <c r="A14" s="30">
        <v>163</v>
      </c>
      <c r="B14" s="30" t="s">
        <v>1</v>
      </c>
      <c r="C14" s="30" t="s">
        <v>598</v>
      </c>
      <c r="D14" s="30">
        <v>301</v>
      </c>
      <c r="E14" s="30">
        <v>48</v>
      </c>
      <c r="F14" s="31">
        <f t="shared" si="0"/>
        <v>0.15946843853820597</v>
      </c>
      <c r="G14" s="32">
        <v>2.1E-26</v>
      </c>
      <c r="H14" s="32">
        <v>4.5E-23</v>
      </c>
      <c r="I14" s="33">
        <v>22.35</v>
      </c>
    </row>
    <row r="15" spans="1:9" ht="15">
      <c r="A15" s="30">
        <v>163</v>
      </c>
      <c r="B15" s="30" t="s">
        <v>366</v>
      </c>
      <c r="C15" s="30" t="s">
        <v>597</v>
      </c>
      <c r="D15" s="30">
        <v>301</v>
      </c>
      <c r="E15" s="30">
        <v>48</v>
      </c>
      <c r="F15" s="31">
        <f t="shared" si="0"/>
        <v>0.15946843853820597</v>
      </c>
      <c r="G15" s="32">
        <v>2.1E-26</v>
      </c>
      <c r="H15" s="32">
        <v>4.5E-23</v>
      </c>
      <c r="I15" s="33">
        <v>22.35</v>
      </c>
    </row>
    <row r="16" spans="1:9" ht="15">
      <c r="A16" s="30">
        <v>193</v>
      </c>
      <c r="B16" s="30" t="s">
        <v>145</v>
      </c>
      <c r="C16" s="30" t="s">
        <v>450</v>
      </c>
      <c r="D16" s="30">
        <v>1910</v>
      </c>
      <c r="E16" s="30">
        <v>123</v>
      </c>
      <c r="F16" s="31">
        <f t="shared" si="0"/>
        <v>0.06439790575916231</v>
      </c>
      <c r="G16" s="32">
        <v>1.5E-26</v>
      </c>
      <c r="H16" s="32">
        <v>6.7E-23</v>
      </c>
      <c r="I16" s="33">
        <v>22.18</v>
      </c>
    </row>
    <row r="17" spans="1:9" ht="15">
      <c r="A17" s="30">
        <v>193</v>
      </c>
      <c r="B17" s="30" t="s">
        <v>49</v>
      </c>
      <c r="C17" s="30" t="s">
        <v>447</v>
      </c>
      <c r="D17" s="30">
        <v>512</v>
      </c>
      <c r="E17" s="30">
        <v>62</v>
      </c>
      <c r="F17" s="31">
        <f t="shared" si="0"/>
        <v>0.12109375</v>
      </c>
      <c r="G17" s="32">
        <v>6.2E-25</v>
      </c>
      <c r="H17" s="32">
        <v>2.7E-21</v>
      </c>
      <c r="I17" s="33">
        <v>20.56</v>
      </c>
    </row>
    <row r="18" spans="1:9" ht="15">
      <c r="A18" s="30">
        <v>193</v>
      </c>
      <c r="B18" s="30" t="s">
        <v>6</v>
      </c>
      <c r="C18" s="30" t="s">
        <v>458</v>
      </c>
      <c r="D18" s="30">
        <v>232</v>
      </c>
      <c r="E18" s="30">
        <v>43</v>
      </c>
      <c r="F18" s="31">
        <f t="shared" si="0"/>
        <v>0.1853448275862069</v>
      </c>
      <c r="G18" s="32">
        <v>1.8E-24</v>
      </c>
      <c r="H18" s="32">
        <v>8E-21</v>
      </c>
      <c r="I18" s="33">
        <v>20.1</v>
      </c>
    </row>
    <row r="19" spans="1:9" ht="15">
      <c r="A19" s="30">
        <v>193</v>
      </c>
      <c r="B19" s="30" t="s">
        <v>158</v>
      </c>
      <c r="C19" s="30" t="s">
        <v>455</v>
      </c>
      <c r="D19" s="30">
        <v>599</v>
      </c>
      <c r="E19" s="30">
        <v>66</v>
      </c>
      <c r="F19" s="31">
        <f t="shared" si="0"/>
        <v>0.11018363939899833</v>
      </c>
      <c r="G19" s="32">
        <v>2.8E-24</v>
      </c>
      <c r="H19" s="32">
        <v>1.2E-20</v>
      </c>
      <c r="I19" s="33">
        <v>19.91</v>
      </c>
    </row>
    <row r="20" spans="1:9" ht="15">
      <c r="A20" s="30">
        <v>193</v>
      </c>
      <c r="B20" s="30" t="s">
        <v>50</v>
      </c>
      <c r="C20" s="30" t="s">
        <v>448</v>
      </c>
      <c r="D20" s="30">
        <v>479</v>
      </c>
      <c r="E20" s="30">
        <v>58</v>
      </c>
      <c r="F20" s="31">
        <f t="shared" si="0"/>
        <v>0.12108559498956159</v>
      </c>
      <c r="G20" s="32">
        <v>3.3E-23</v>
      </c>
      <c r="H20" s="32">
        <v>1.4E-19</v>
      </c>
      <c r="I20" s="33">
        <v>18.84</v>
      </c>
    </row>
    <row r="21" spans="1:9" ht="15">
      <c r="A21" s="30">
        <v>193</v>
      </c>
      <c r="B21" s="30" t="s">
        <v>0</v>
      </c>
      <c r="C21" s="30" t="s">
        <v>687</v>
      </c>
      <c r="D21" s="30">
        <v>517</v>
      </c>
      <c r="E21" s="30">
        <v>59</v>
      </c>
      <c r="F21" s="31">
        <f t="shared" si="0"/>
        <v>0.11411992263056092</v>
      </c>
      <c r="G21" s="32">
        <v>2.8E-22</v>
      </c>
      <c r="H21" s="32">
        <v>1.2E-18</v>
      </c>
      <c r="I21" s="33">
        <v>17.92</v>
      </c>
    </row>
    <row r="22" spans="1:9" ht="15">
      <c r="A22" s="30">
        <v>193</v>
      </c>
      <c r="B22" s="30" t="s">
        <v>150</v>
      </c>
      <c r="C22" s="30" t="s">
        <v>446</v>
      </c>
      <c r="D22" s="30">
        <v>222</v>
      </c>
      <c r="E22" s="30">
        <v>40</v>
      </c>
      <c r="F22" s="31">
        <f t="shared" si="0"/>
        <v>0.18018018018018017</v>
      </c>
      <c r="G22" s="32">
        <v>2.9E-22</v>
      </c>
      <c r="H22" s="32">
        <v>1.3E-18</v>
      </c>
      <c r="I22" s="33">
        <v>17.9</v>
      </c>
    </row>
    <row r="23" spans="1:9" ht="15">
      <c r="A23" s="30">
        <v>193</v>
      </c>
      <c r="B23" s="30" t="s">
        <v>2</v>
      </c>
      <c r="C23" s="30" t="s">
        <v>516</v>
      </c>
      <c r="D23" s="30">
        <v>586</v>
      </c>
      <c r="E23" s="30">
        <v>61</v>
      </c>
      <c r="F23" s="31">
        <f t="shared" si="0"/>
        <v>0.10409556313993173</v>
      </c>
      <c r="G23" s="32">
        <v>5.6E-21</v>
      </c>
      <c r="H23" s="32">
        <v>2.5E-17</v>
      </c>
      <c r="I23" s="33">
        <v>16.61</v>
      </c>
    </row>
    <row r="24" spans="1:9" ht="15">
      <c r="A24" s="30">
        <v>193</v>
      </c>
      <c r="B24" s="30" t="s">
        <v>148</v>
      </c>
      <c r="C24" s="30" t="s">
        <v>443</v>
      </c>
      <c r="D24" s="30">
        <v>665</v>
      </c>
      <c r="E24" s="30">
        <v>64</v>
      </c>
      <c r="F24" s="31">
        <f t="shared" si="0"/>
        <v>0.0962406015037594</v>
      </c>
      <c r="G24" s="32">
        <v>3E-20</v>
      </c>
      <c r="H24" s="32">
        <v>1.3E-16</v>
      </c>
      <c r="I24" s="33">
        <v>15.88</v>
      </c>
    </row>
    <row r="25" spans="1:9" ht="30">
      <c r="A25" s="30">
        <v>193</v>
      </c>
      <c r="B25" s="30" t="s">
        <v>159</v>
      </c>
      <c r="C25" s="30" t="s">
        <v>487</v>
      </c>
      <c r="D25" s="30">
        <v>588</v>
      </c>
      <c r="E25" s="30">
        <v>60</v>
      </c>
      <c r="F25" s="31">
        <f t="shared" si="0"/>
        <v>0.10204081632653061</v>
      </c>
      <c r="G25" s="32">
        <v>3.6E-20</v>
      </c>
      <c r="H25" s="32">
        <v>1.6E-16</v>
      </c>
      <c r="I25" s="33">
        <v>15.8</v>
      </c>
    </row>
    <row r="26" spans="1:9" ht="30">
      <c r="A26" s="30">
        <v>193</v>
      </c>
      <c r="B26" s="30" t="s">
        <v>247</v>
      </c>
      <c r="C26" s="30" t="s">
        <v>594</v>
      </c>
      <c r="D26" s="30">
        <v>588</v>
      </c>
      <c r="E26" s="30">
        <v>60</v>
      </c>
      <c r="F26" s="31">
        <f t="shared" si="0"/>
        <v>0.10204081632653061</v>
      </c>
      <c r="G26" s="32">
        <v>3.6E-20</v>
      </c>
      <c r="H26" s="32">
        <v>1.6E-16</v>
      </c>
      <c r="I26" s="33">
        <v>15.8</v>
      </c>
    </row>
    <row r="27" spans="1:9" ht="30">
      <c r="A27" s="30">
        <v>193</v>
      </c>
      <c r="B27" s="30" t="s">
        <v>157</v>
      </c>
      <c r="C27" s="30" t="s">
        <v>688</v>
      </c>
      <c r="D27" s="30">
        <v>609</v>
      </c>
      <c r="E27" s="30">
        <v>61</v>
      </c>
      <c r="F27" s="31">
        <f t="shared" si="0"/>
        <v>0.10016420361247948</v>
      </c>
      <c r="G27" s="32">
        <v>4.2E-20</v>
      </c>
      <c r="H27" s="32">
        <v>1.8E-16</v>
      </c>
      <c r="I27" s="33">
        <v>15.74</v>
      </c>
    </row>
    <row r="28" spans="1:9" ht="30">
      <c r="A28" s="30">
        <v>193</v>
      </c>
      <c r="B28" s="30" t="s">
        <v>241</v>
      </c>
      <c r="C28" s="30" t="s">
        <v>582</v>
      </c>
      <c r="D28" s="30">
        <v>611</v>
      </c>
      <c r="E28" s="30">
        <v>61</v>
      </c>
      <c r="F28" s="31">
        <f t="shared" si="0"/>
        <v>0.09983633387888707</v>
      </c>
      <c r="G28" s="32">
        <v>4.9E-20</v>
      </c>
      <c r="H28" s="32">
        <v>2.2E-16</v>
      </c>
      <c r="I28" s="33">
        <v>15.67</v>
      </c>
    </row>
    <row r="29" spans="1:9" ht="15">
      <c r="A29" s="30">
        <v>193</v>
      </c>
      <c r="B29" s="30" t="s">
        <v>151</v>
      </c>
      <c r="C29" s="30" t="s">
        <v>452</v>
      </c>
      <c r="D29" s="30">
        <v>123</v>
      </c>
      <c r="E29" s="30">
        <v>29</v>
      </c>
      <c r="F29" s="31">
        <f t="shared" si="0"/>
        <v>0.23577235772357724</v>
      </c>
      <c r="G29" s="32">
        <v>1.2E-19</v>
      </c>
      <c r="H29" s="32">
        <v>5.1E-16</v>
      </c>
      <c r="I29" s="33">
        <v>15.29</v>
      </c>
    </row>
    <row r="30" spans="1:9" ht="15">
      <c r="A30" s="30">
        <v>193</v>
      </c>
      <c r="B30" s="30" t="s">
        <v>156</v>
      </c>
      <c r="C30" s="30" t="s">
        <v>470</v>
      </c>
      <c r="D30" s="30">
        <v>725</v>
      </c>
      <c r="E30" s="30">
        <v>66</v>
      </c>
      <c r="F30" s="31">
        <f t="shared" si="0"/>
        <v>0.0910344827586207</v>
      </c>
      <c r="G30" s="32">
        <v>1.3E-19</v>
      </c>
      <c r="H30" s="32">
        <v>5.7E-16</v>
      </c>
      <c r="I30" s="33">
        <v>15.24</v>
      </c>
    </row>
    <row r="31" spans="1:9" ht="15">
      <c r="A31" s="30">
        <v>193</v>
      </c>
      <c r="B31" s="30" t="s">
        <v>96</v>
      </c>
      <c r="C31" s="30" t="s">
        <v>505</v>
      </c>
      <c r="D31" s="30">
        <v>69</v>
      </c>
      <c r="E31" s="30">
        <v>23</v>
      </c>
      <c r="F31" s="31">
        <f t="shared" si="0"/>
        <v>0.3333333333333333</v>
      </c>
      <c r="G31" s="32">
        <v>1.7E-19</v>
      </c>
      <c r="H31" s="32">
        <v>7.3E-16</v>
      </c>
      <c r="I31" s="33">
        <v>15.14</v>
      </c>
    </row>
    <row r="32" spans="1:9" ht="15">
      <c r="A32" s="30">
        <v>193</v>
      </c>
      <c r="B32" s="30" t="s">
        <v>33</v>
      </c>
      <c r="C32" s="30" t="s">
        <v>461</v>
      </c>
      <c r="D32" s="30">
        <v>514</v>
      </c>
      <c r="E32" s="30">
        <v>55</v>
      </c>
      <c r="F32" s="31">
        <f t="shared" si="0"/>
        <v>0.10700389105058365</v>
      </c>
      <c r="G32" s="32">
        <v>2.4E-19</v>
      </c>
      <c r="H32" s="32">
        <v>1E-15</v>
      </c>
      <c r="I32" s="33">
        <v>14.98</v>
      </c>
    </row>
    <row r="33" spans="1:9" ht="15">
      <c r="A33" s="30">
        <v>193</v>
      </c>
      <c r="B33" s="30" t="s">
        <v>154</v>
      </c>
      <c r="C33" s="30" t="s">
        <v>454</v>
      </c>
      <c r="D33" s="30">
        <v>532</v>
      </c>
      <c r="E33" s="30">
        <v>55</v>
      </c>
      <c r="F33" s="31">
        <f t="shared" si="0"/>
        <v>0.10338345864661654</v>
      </c>
      <c r="G33" s="32">
        <v>1.2E-18</v>
      </c>
      <c r="H33" s="32">
        <v>5.2E-15</v>
      </c>
      <c r="I33" s="33">
        <v>14.28</v>
      </c>
    </row>
    <row r="34" spans="1:9" ht="15">
      <c r="A34" s="30">
        <v>193</v>
      </c>
      <c r="B34" s="30" t="s">
        <v>161</v>
      </c>
      <c r="C34" s="30" t="s">
        <v>495</v>
      </c>
      <c r="D34" s="30">
        <v>633</v>
      </c>
      <c r="E34" s="30">
        <v>60</v>
      </c>
      <c r="F34" s="31">
        <f t="shared" si="0"/>
        <v>0.0947867298578199</v>
      </c>
      <c r="G34" s="32">
        <v>1.5E-18</v>
      </c>
      <c r="H34" s="32">
        <v>6.6E-15</v>
      </c>
      <c r="I34" s="33">
        <v>14.18</v>
      </c>
    </row>
    <row r="35" spans="1:9" ht="15">
      <c r="A35" s="30">
        <v>193</v>
      </c>
      <c r="B35" s="30" t="s">
        <v>162</v>
      </c>
      <c r="C35" s="30" t="s">
        <v>494</v>
      </c>
      <c r="D35" s="30">
        <v>635</v>
      </c>
      <c r="E35" s="30">
        <v>60</v>
      </c>
      <c r="F35" s="31">
        <f t="shared" si="0"/>
        <v>0.09448818897637795</v>
      </c>
      <c r="G35" s="32">
        <v>1.8E-18</v>
      </c>
      <c r="H35" s="32">
        <v>7.7E-15</v>
      </c>
      <c r="I35" s="33">
        <v>14.11</v>
      </c>
    </row>
    <row r="36" spans="1:9" ht="15">
      <c r="A36" s="30">
        <v>193</v>
      </c>
      <c r="B36" s="30" t="s">
        <v>147</v>
      </c>
      <c r="C36" s="30" t="s">
        <v>440</v>
      </c>
      <c r="D36" s="30">
        <v>3730</v>
      </c>
      <c r="E36" s="30">
        <v>160</v>
      </c>
      <c r="F36" s="31">
        <f t="shared" si="0"/>
        <v>0.04289544235924933</v>
      </c>
      <c r="G36" s="32">
        <v>4.1E-18</v>
      </c>
      <c r="H36" s="32">
        <v>1.8E-14</v>
      </c>
      <c r="I36" s="33">
        <v>13.75</v>
      </c>
    </row>
    <row r="37" spans="1:9" ht="15">
      <c r="A37" s="30">
        <v>193</v>
      </c>
      <c r="B37" s="30" t="s">
        <v>7</v>
      </c>
      <c r="C37" s="30" t="s">
        <v>462</v>
      </c>
      <c r="D37" s="30">
        <v>305</v>
      </c>
      <c r="E37" s="30">
        <v>41</v>
      </c>
      <c r="F37" s="31">
        <f t="shared" si="0"/>
        <v>0.13442622950819672</v>
      </c>
      <c r="G37" s="32">
        <v>6.5E-18</v>
      </c>
      <c r="H37" s="32">
        <v>2.8E-14</v>
      </c>
      <c r="I37" s="33">
        <v>13.55</v>
      </c>
    </row>
    <row r="38" spans="1:9" ht="15">
      <c r="A38" s="30">
        <v>193</v>
      </c>
      <c r="B38" s="30" t="s">
        <v>155</v>
      </c>
      <c r="C38" s="30" t="s">
        <v>451</v>
      </c>
      <c r="D38" s="30">
        <v>986</v>
      </c>
      <c r="E38" s="30">
        <v>75</v>
      </c>
      <c r="F38" s="31">
        <f t="shared" si="0"/>
        <v>0.07606490872210954</v>
      </c>
      <c r="G38" s="32">
        <v>6.7E-18</v>
      </c>
      <c r="H38" s="32">
        <v>2.9E-14</v>
      </c>
      <c r="I38" s="33">
        <v>13.53</v>
      </c>
    </row>
    <row r="39" spans="1:9" ht="15">
      <c r="A39" s="30">
        <v>193</v>
      </c>
      <c r="B39" s="30" t="s">
        <v>51</v>
      </c>
      <c r="C39" s="30" t="s">
        <v>459</v>
      </c>
      <c r="D39" s="30">
        <v>231</v>
      </c>
      <c r="E39" s="30">
        <v>36</v>
      </c>
      <c r="F39" s="31">
        <f t="shared" si="0"/>
        <v>0.15584415584415584</v>
      </c>
      <c r="G39" s="32">
        <v>6.9E-18</v>
      </c>
      <c r="H39" s="32">
        <v>3E-14</v>
      </c>
      <c r="I39" s="33">
        <v>13.52</v>
      </c>
    </row>
    <row r="40" spans="1:9" ht="15">
      <c r="A40" s="30">
        <v>193</v>
      </c>
      <c r="B40" s="30" t="s">
        <v>144</v>
      </c>
      <c r="C40" s="30" t="s">
        <v>441</v>
      </c>
      <c r="D40" s="30">
        <v>1732</v>
      </c>
      <c r="E40" s="30">
        <v>103</v>
      </c>
      <c r="F40" s="31">
        <f t="shared" si="0"/>
        <v>0.059468822170900694</v>
      </c>
      <c r="G40" s="32">
        <v>8.1E-18</v>
      </c>
      <c r="H40" s="32">
        <v>3.6E-14</v>
      </c>
      <c r="I40" s="33">
        <v>13.45</v>
      </c>
    </row>
    <row r="41" spans="1:9" ht="15">
      <c r="A41" s="30">
        <v>193</v>
      </c>
      <c r="B41" s="30" t="s">
        <v>34</v>
      </c>
      <c r="C41" s="30" t="s">
        <v>466</v>
      </c>
      <c r="D41" s="30">
        <v>444</v>
      </c>
      <c r="E41" s="30">
        <v>49</v>
      </c>
      <c r="F41" s="31">
        <f t="shared" si="0"/>
        <v>0.11036036036036036</v>
      </c>
      <c r="G41" s="32">
        <v>9.9E-18</v>
      </c>
      <c r="H41" s="32">
        <v>4.3E-14</v>
      </c>
      <c r="I41" s="33">
        <v>13.36</v>
      </c>
    </row>
    <row r="42" spans="1:9" ht="15">
      <c r="A42" s="30">
        <v>193</v>
      </c>
      <c r="B42" s="30" t="s">
        <v>160</v>
      </c>
      <c r="C42" s="30" t="s">
        <v>477</v>
      </c>
      <c r="D42" s="30">
        <v>838</v>
      </c>
      <c r="E42" s="30">
        <v>68</v>
      </c>
      <c r="F42" s="31">
        <f t="shared" si="0"/>
        <v>0.081145584725537</v>
      </c>
      <c r="G42" s="32">
        <v>1.6E-17</v>
      </c>
      <c r="H42" s="32">
        <v>7.1E-14</v>
      </c>
      <c r="I42" s="33">
        <v>13.15</v>
      </c>
    </row>
    <row r="43" spans="1:9" ht="15">
      <c r="A43" s="30">
        <v>193</v>
      </c>
      <c r="B43" s="30" t="s">
        <v>146</v>
      </c>
      <c r="C43" s="30" t="s">
        <v>442</v>
      </c>
      <c r="D43" s="30">
        <v>1695</v>
      </c>
      <c r="E43" s="30">
        <v>101</v>
      </c>
      <c r="F43" s="31">
        <f t="shared" si="0"/>
        <v>0.05958702064896755</v>
      </c>
      <c r="G43" s="32">
        <v>2.1E-17</v>
      </c>
      <c r="H43" s="32">
        <v>9.1E-14</v>
      </c>
      <c r="I43" s="33">
        <v>13.04</v>
      </c>
    </row>
    <row r="44" spans="1:9" ht="15">
      <c r="A44" s="30">
        <v>193</v>
      </c>
      <c r="B44" s="30" t="s">
        <v>181</v>
      </c>
      <c r="C44" s="30" t="s">
        <v>522</v>
      </c>
      <c r="D44" s="30">
        <v>497</v>
      </c>
      <c r="E44" s="30">
        <v>51</v>
      </c>
      <c r="F44" s="31">
        <f t="shared" si="0"/>
        <v>0.10261569416498995</v>
      </c>
      <c r="G44" s="32">
        <v>4.2E-17</v>
      </c>
      <c r="H44" s="32">
        <v>1.8E-13</v>
      </c>
      <c r="I44" s="33">
        <v>12.73</v>
      </c>
    </row>
    <row r="45" spans="1:9" ht="15">
      <c r="A45" s="30">
        <v>193</v>
      </c>
      <c r="B45" s="30" t="s">
        <v>38</v>
      </c>
      <c r="C45" s="30" t="s">
        <v>474</v>
      </c>
      <c r="D45" s="30">
        <v>391</v>
      </c>
      <c r="E45" s="30">
        <v>45</v>
      </c>
      <c r="F45" s="31">
        <f t="shared" si="0"/>
        <v>0.11508951406649616</v>
      </c>
      <c r="G45" s="32">
        <v>5.7E-17</v>
      </c>
      <c r="H45" s="32">
        <v>2.5E-13</v>
      </c>
      <c r="I45" s="33">
        <v>12.6</v>
      </c>
    </row>
    <row r="46" spans="1:9" ht="15">
      <c r="A46" s="30">
        <v>193</v>
      </c>
      <c r="B46" s="30" t="s">
        <v>15</v>
      </c>
      <c r="C46" s="30" t="s">
        <v>574</v>
      </c>
      <c r="D46" s="30">
        <v>340</v>
      </c>
      <c r="E46" s="30">
        <v>42</v>
      </c>
      <c r="F46" s="31">
        <f t="shared" si="0"/>
        <v>0.12352941176470589</v>
      </c>
      <c r="G46" s="32">
        <v>5.7E-17</v>
      </c>
      <c r="H46" s="32">
        <v>2.5E-13</v>
      </c>
      <c r="I46" s="33">
        <v>12.6</v>
      </c>
    </row>
    <row r="47" spans="1:9" ht="15">
      <c r="A47" s="30">
        <v>193</v>
      </c>
      <c r="B47" s="30" t="s">
        <v>163</v>
      </c>
      <c r="C47" s="30" t="s">
        <v>486</v>
      </c>
      <c r="D47" s="30">
        <v>819</v>
      </c>
      <c r="E47" s="30">
        <v>66</v>
      </c>
      <c r="F47" s="31">
        <f t="shared" si="0"/>
        <v>0.08058608058608059</v>
      </c>
      <c r="G47" s="32">
        <v>8.7E-17</v>
      </c>
      <c r="H47" s="32">
        <v>3.8E-13</v>
      </c>
      <c r="I47" s="33">
        <v>12.42</v>
      </c>
    </row>
    <row r="48" spans="1:9" ht="15">
      <c r="A48" s="30">
        <v>193</v>
      </c>
      <c r="B48" s="30" t="s">
        <v>35</v>
      </c>
      <c r="C48" s="30" t="s">
        <v>456</v>
      </c>
      <c r="D48" s="30">
        <v>453</v>
      </c>
      <c r="E48" s="30">
        <v>48</v>
      </c>
      <c r="F48" s="31">
        <f t="shared" si="0"/>
        <v>0.10596026490066225</v>
      </c>
      <c r="G48" s="32">
        <v>1.2E-16</v>
      </c>
      <c r="H48" s="32">
        <v>5.4E-13</v>
      </c>
      <c r="I48" s="33">
        <v>12.27</v>
      </c>
    </row>
    <row r="49" spans="1:9" ht="15">
      <c r="A49" s="30">
        <v>193</v>
      </c>
      <c r="B49" s="30" t="s">
        <v>52</v>
      </c>
      <c r="C49" s="30" t="s">
        <v>460</v>
      </c>
      <c r="D49" s="30">
        <v>270</v>
      </c>
      <c r="E49" s="30">
        <v>37</v>
      </c>
      <c r="F49" s="31">
        <f t="shared" si="0"/>
        <v>0.13703703703703704</v>
      </c>
      <c r="G49" s="32">
        <v>1.8E-16</v>
      </c>
      <c r="H49" s="32">
        <v>7.9E-13</v>
      </c>
      <c r="I49" s="33">
        <v>12.1</v>
      </c>
    </row>
    <row r="50" spans="1:9" ht="15">
      <c r="A50" s="30">
        <v>193</v>
      </c>
      <c r="B50" s="30" t="s">
        <v>8</v>
      </c>
      <c r="C50" s="30" t="s">
        <v>472</v>
      </c>
      <c r="D50" s="30">
        <v>291</v>
      </c>
      <c r="E50" s="30">
        <v>38</v>
      </c>
      <c r="F50" s="31">
        <f t="shared" si="0"/>
        <v>0.13058419243986255</v>
      </c>
      <c r="G50" s="32">
        <v>3.4E-16</v>
      </c>
      <c r="H50" s="32">
        <v>1.5E-12</v>
      </c>
      <c r="I50" s="33">
        <v>11.82</v>
      </c>
    </row>
    <row r="51" spans="1:9" ht="15">
      <c r="A51" s="30">
        <v>193</v>
      </c>
      <c r="B51" s="30" t="s">
        <v>36</v>
      </c>
      <c r="C51" s="30" t="s">
        <v>457</v>
      </c>
      <c r="D51" s="30">
        <v>542</v>
      </c>
      <c r="E51" s="30">
        <v>52</v>
      </c>
      <c r="F51" s="31">
        <f t="shared" si="0"/>
        <v>0.0959409594095941</v>
      </c>
      <c r="G51" s="32">
        <v>3.5E-16</v>
      </c>
      <c r="H51" s="32">
        <v>1.5E-12</v>
      </c>
      <c r="I51" s="33">
        <v>11.81</v>
      </c>
    </row>
    <row r="52" spans="1:9" ht="15">
      <c r="A52" s="30">
        <v>193</v>
      </c>
      <c r="B52" s="30" t="s">
        <v>166</v>
      </c>
      <c r="C52" s="30" t="s">
        <v>497</v>
      </c>
      <c r="D52" s="30">
        <v>784</v>
      </c>
      <c r="E52" s="30">
        <v>63</v>
      </c>
      <c r="F52" s="31">
        <f t="shared" si="0"/>
        <v>0.08035714285714286</v>
      </c>
      <c r="G52" s="32">
        <v>6.8E-16</v>
      </c>
      <c r="H52" s="32">
        <v>3E-12</v>
      </c>
      <c r="I52" s="33">
        <v>11.53</v>
      </c>
    </row>
    <row r="53" spans="1:9" ht="15">
      <c r="A53" s="30">
        <v>193</v>
      </c>
      <c r="B53" s="30" t="s">
        <v>164</v>
      </c>
      <c r="C53" s="30" t="s">
        <v>479</v>
      </c>
      <c r="D53" s="30">
        <v>949</v>
      </c>
      <c r="E53" s="30">
        <v>70</v>
      </c>
      <c r="F53" s="31">
        <f t="shared" si="0"/>
        <v>0.0737618545837724</v>
      </c>
      <c r="G53" s="32">
        <v>7.9E-16</v>
      </c>
      <c r="H53" s="32">
        <v>3.5E-12</v>
      </c>
      <c r="I53" s="33">
        <v>11.46</v>
      </c>
    </row>
    <row r="54" spans="1:9" ht="15">
      <c r="A54" s="30">
        <v>193</v>
      </c>
      <c r="B54" s="30" t="s">
        <v>9</v>
      </c>
      <c r="C54" s="30" t="s">
        <v>473</v>
      </c>
      <c r="D54" s="30">
        <v>284</v>
      </c>
      <c r="E54" s="30">
        <v>37</v>
      </c>
      <c r="F54" s="31">
        <f t="shared" si="0"/>
        <v>0.13028169014084506</v>
      </c>
      <c r="G54" s="32">
        <v>9.7E-16</v>
      </c>
      <c r="H54" s="32">
        <v>4.2E-12</v>
      </c>
      <c r="I54" s="33">
        <v>11.37</v>
      </c>
    </row>
    <row r="55" spans="1:9" ht="15">
      <c r="A55" s="30">
        <v>193</v>
      </c>
      <c r="B55" s="30" t="s">
        <v>16</v>
      </c>
      <c r="C55" s="30" t="s">
        <v>468</v>
      </c>
      <c r="D55" s="30">
        <v>496</v>
      </c>
      <c r="E55" s="30">
        <v>49</v>
      </c>
      <c r="F55" s="31">
        <f t="shared" si="0"/>
        <v>0.09879032258064516</v>
      </c>
      <c r="G55" s="32">
        <v>9.7E-16</v>
      </c>
      <c r="H55" s="32">
        <v>4.3E-12</v>
      </c>
      <c r="I55" s="33">
        <v>11.37</v>
      </c>
    </row>
    <row r="56" spans="1:9" ht="30">
      <c r="A56" s="30">
        <v>193</v>
      </c>
      <c r="B56" s="30" t="s">
        <v>37</v>
      </c>
      <c r="C56" s="30" t="s">
        <v>480</v>
      </c>
      <c r="D56" s="30">
        <v>369</v>
      </c>
      <c r="E56" s="30">
        <v>42</v>
      </c>
      <c r="F56" s="31">
        <f t="shared" si="0"/>
        <v>0.11382113821138211</v>
      </c>
      <c r="G56" s="32">
        <v>1.1E-15</v>
      </c>
      <c r="H56" s="32">
        <v>5E-12</v>
      </c>
      <c r="I56" s="33">
        <v>11.3</v>
      </c>
    </row>
    <row r="57" spans="1:9" ht="15">
      <c r="A57" s="30">
        <v>193</v>
      </c>
      <c r="B57" s="30" t="s">
        <v>53</v>
      </c>
      <c r="C57" s="30" t="s">
        <v>463</v>
      </c>
      <c r="D57" s="30">
        <v>215</v>
      </c>
      <c r="E57" s="30">
        <v>32</v>
      </c>
      <c r="F57" s="31">
        <f t="shared" si="0"/>
        <v>0.14883720930232558</v>
      </c>
      <c r="G57" s="32">
        <v>2.3E-15</v>
      </c>
      <c r="H57" s="32">
        <v>1E-11</v>
      </c>
      <c r="I57" s="33">
        <v>11</v>
      </c>
    </row>
    <row r="58" spans="1:9" ht="15">
      <c r="A58" s="30">
        <v>193</v>
      </c>
      <c r="B58" s="30" t="s">
        <v>152</v>
      </c>
      <c r="C58" s="30" t="s">
        <v>449</v>
      </c>
      <c r="D58" s="30">
        <v>1309</v>
      </c>
      <c r="E58" s="30">
        <v>83</v>
      </c>
      <c r="F58" s="31">
        <f t="shared" si="0"/>
        <v>0.06340718105423988</v>
      </c>
      <c r="G58" s="32">
        <v>3.7E-15</v>
      </c>
      <c r="H58" s="32">
        <v>1.6E-11</v>
      </c>
      <c r="I58" s="33">
        <v>10.79</v>
      </c>
    </row>
    <row r="59" spans="1:9" ht="15">
      <c r="A59" s="30">
        <v>193</v>
      </c>
      <c r="B59" s="30" t="s">
        <v>39</v>
      </c>
      <c r="C59" s="30" t="s">
        <v>481</v>
      </c>
      <c r="D59" s="30">
        <v>365</v>
      </c>
      <c r="E59" s="30">
        <v>41</v>
      </c>
      <c r="F59" s="31">
        <f t="shared" si="0"/>
        <v>0.11232876712328767</v>
      </c>
      <c r="G59" s="32">
        <v>4.3E-15</v>
      </c>
      <c r="H59" s="32">
        <v>1.9E-11</v>
      </c>
      <c r="I59" s="33">
        <v>10.73</v>
      </c>
    </row>
    <row r="60" spans="1:9" ht="15">
      <c r="A60" s="30">
        <v>193</v>
      </c>
      <c r="B60" s="30" t="s">
        <v>40</v>
      </c>
      <c r="C60" s="30" t="s">
        <v>482</v>
      </c>
      <c r="D60" s="30">
        <v>366</v>
      </c>
      <c r="E60" s="30">
        <v>41</v>
      </c>
      <c r="F60" s="31">
        <f t="shared" si="0"/>
        <v>0.11202185792349727</v>
      </c>
      <c r="G60" s="32">
        <v>4.7E-15</v>
      </c>
      <c r="H60" s="32">
        <v>2.1E-11</v>
      </c>
      <c r="I60" s="33">
        <v>10.69</v>
      </c>
    </row>
    <row r="61" spans="1:9" ht="15">
      <c r="A61" s="30">
        <v>193</v>
      </c>
      <c r="B61" s="30" t="s">
        <v>42</v>
      </c>
      <c r="C61" s="30" t="s">
        <v>499</v>
      </c>
      <c r="D61" s="30">
        <v>254</v>
      </c>
      <c r="E61" s="30">
        <v>34</v>
      </c>
      <c r="F61" s="31">
        <f t="shared" si="0"/>
        <v>0.13385826771653545</v>
      </c>
      <c r="G61" s="32">
        <v>7.3E-15</v>
      </c>
      <c r="H61" s="32">
        <v>3.2E-11</v>
      </c>
      <c r="I61" s="33">
        <v>10.49</v>
      </c>
    </row>
    <row r="62" spans="1:9" ht="15">
      <c r="A62" s="30">
        <v>193</v>
      </c>
      <c r="B62" s="30" t="s">
        <v>45</v>
      </c>
      <c r="C62" s="30" t="s">
        <v>515</v>
      </c>
      <c r="D62" s="30">
        <v>185</v>
      </c>
      <c r="E62" s="30">
        <v>29</v>
      </c>
      <c r="F62" s="31">
        <f t="shared" si="0"/>
        <v>0.15675675675675677</v>
      </c>
      <c r="G62" s="32">
        <v>1.3E-14</v>
      </c>
      <c r="H62" s="32">
        <v>5.9E-11</v>
      </c>
      <c r="I62" s="33">
        <v>10.23</v>
      </c>
    </row>
    <row r="63" spans="1:9" ht="15">
      <c r="A63" s="30">
        <v>193</v>
      </c>
      <c r="B63" s="30" t="s">
        <v>14</v>
      </c>
      <c r="C63" s="30" t="s">
        <v>467</v>
      </c>
      <c r="D63" s="30">
        <v>492</v>
      </c>
      <c r="E63" s="30">
        <v>47</v>
      </c>
      <c r="F63" s="31">
        <f t="shared" si="0"/>
        <v>0.09552845528455285</v>
      </c>
      <c r="G63" s="32">
        <v>1.6E-14</v>
      </c>
      <c r="H63" s="32">
        <v>7E-11</v>
      </c>
      <c r="I63" s="33">
        <v>10.16</v>
      </c>
    </row>
    <row r="64" spans="1:9" ht="15">
      <c r="A64" s="30">
        <v>193</v>
      </c>
      <c r="B64" s="30" t="s">
        <v>71</v>
      </c>
      <c r="C64" s="30" t="s">
        <v>510</v>
      </c>
      <c r="D64" s="30">
        <v>21</v>
      </c>
      <c r="E64" s="30">
        <v>12</v>
      </c>
      <c r="F64" s="31">
        <f t="shared" si="0"/>
        <v>0.5714285714285714</v>
      </c>
      <c r="G64" s="32">
        <v>3.5E-14</v>
      </c>
      <c r="H64" s="32">
        <v>1.5E-10</v>
      </c>
      <c r="I64" s="33">
        <v>9.81</v>
      </c>
    </row>
    <row r="65" spans="1:9" ht="15">
      <c r="A65" s="30">
        <v>193</v>
      </c>
      <c r="B65" s="30" t="s">
        <v>297</v>
      </c>
      <c r="C65" s="30" t="s">
        <v>588</v>
      </c>
      <c r="D65" s="30">
        <v>192</v>
      </c>
      <c r="E65" s="30">
        <v>29</v>
      </c>
      <c r="F65" s="31">
        <f t="shared" si="0"/>
        <v>0.15104166666666666</v>
      </c>
      <c r="G65" s="32">
        <v>3.7E-14</v>
      </c>
      <c r="H65" s="32">
        <v>1.6E-10</v>
      </c>
      <c r="I65" s="33">
        <v>9.8</v>
      </c>
    </row>
    <row r="66" spans="1:9" ht="15">
      <c r="A66" s="30">
        <v>193</v>
      </c>
      <c r="B66" s="30" t="s">
        <v>171</v>
      </c>
      <c r="C66" s="30" t="s">
        <v>475</v>
      </c>
      <c r="D66" s="30">
        <v>207</v>
      </c>
      <c r="E66" s="30">
        <v>30</v>
      </c>
      <c r="F66" s="31">
        <f t="shared" si="0"/>
        <v>0.14492753623188406</v>
      </c>
      <c r="G66" s="32">
        <v>4E-14</v>
      </c>
      <c r="H66" s="32">
        <v>1.7E-10</v>
      </c>
      <c r="I66" s="33">
        <v>9.76</v>
      </c>
    </row>
    <row r="67" spans="1:9" ht="15">
      <c r="A67" s="30">
        <v>193</v>
      </c>
      <c r="B67" s="30" t="s">
        <v>84</v>
      </c>
      <c r="C67" s="30" t="s">
        <v>590</v>
      </c>
      <c r="D67" s="30">
        <v>83</v>
      </c>
      <c r="E67" s="30">
        <v>20</v>
      </c>
      <c r="F67" s="31">
        <f t="shared" si="0"/>
        <v>0.24096385542168675</v>
      </c>
      <c r="G67" s="32">
        <v>4.9E-14</v>
      </c>
      <c r="H67" s="32">
        <v>2.1E-10</v>
      </c>
      <c r="I67" s="33">
        <v>9.67</v>
      </c>
    </row>
    <row r="68" spans="1:9" ht="15">
      <c r="A68" s="30">
        <v>193</v>
      </c>
      <c r="B68" s="30" t="s">
        <v>86</v>
      </c>
      <c r="C68" s="30" t="s">
        <v>538</v>
      </c>
      <c r="D68" s="30">
        <v>83</v>
      </c>
      <c r="E68" s="30">
        <v>20</v>
      </c>
      <c r="F68" s="31">
        <f t="shared" si="0"/>
        <v>0.24096385542168675</v>
      </c>
      <c r="G68" s="32">
        <v>4.9E-14</v>
      </c>
      <c r="H68" s="32">
        <v>2.1E-10</v>
      </c>
      <c r="I68" s="33">
        <v>9.67</v>
      </c>
    </row>
    <row r="69" spans="1:9" ht="15">
      <c r="A69" s="30">
        <v>193</v>
      </c>
      <c r="B69" s="30" t="s">
        <v>81</v>
      </c>
      <c r="C69" s="30" t="s">
        <v>507</v>
      </c>
      <c r="D69" s="30">
        <v>40</v>
      </c>
      <c r="E69" s="30">
        <v>15</v>
      </c>
      <c r="F69" s="31">
        <f aca="true" t="shared" si="1" ref="F69:F132">E69/D69</f>
        <v>0.375</v>
      </c>
      <c r="G69" s="32">
        <v>5.7E-14</v>
      </c>
      <c r="H69" s="32">
        <v>2.5E-10</v>
      </c>
      <c r="I69" s="33">
        <v>9.61</v>
      </c>
    </row>
    <row r="70" spans="1:9" ht="15">
      <c r="A70" s="30">
        <v>193</v>
      </c>
      <c r="B70" s="30" t="s">
        <v>43</v>
      </c>
      <c r="C70" s="30" t="s">
        <v>483</v>
      </c>
      <c r="D70" s="30">
        <v>400</v>
      </c>
      <c r="E70" s="30">
        <v>41</v>
      </c>
      <c r="F70" s="31">
        <f t="shared" si="1"/>
        <v>0.1025</v>
      </c>
      <c r="G70" s="32">
        <v>1E-13</v>
      </c>
      <c r="H70" s="32">
        <v>4.5E-10</v>
      </c>
      <c r="I70" s="33">
        <v>9.35</v>
      </c>
    </row>
    <row r="71" spans="1:9" ht="15">
      <c r="A71" s="30">
        <v>193</v>
      </c>
      <c r="B71" s="30" t="s">
        <v>44</v>
      </c>
      <c r="C71" s="30" t="s">
        <v>485</v>
      </c>
      <c r="D71" s="30">
        <v>401</v>
      </c>
      <c r="E71" s="30">
        <v>41</v>
      </c>
      <c r="F71" s="31">
        <f t="shared" si="1"/>
        <v>0.10224438902743142</v>
      </c>
      <c r="G71" s="32">
        <v>1.1E-13</v>
      </c>
      <c r="H71" s="32">
        <v>4.9E-10</v>
      </c>
      <c r="I71" s="33">
        <v>9.31</v>
      </c>
    </row>
    <row r="72" spans="1:9" ht="15">
      <c r="A72" s="30">
        <v>193</v>
      </c>
      <c r="B72" s="30" t="s">
        <v>41</v>
      </c>
      <c r="C72" s="30" t="s">
        <v>471</v>
      </c>
      <c r="D72" s="30">
        <v>460</v>
      </c>
      <c r="E72" s="30">
        <v>44</v>
      </c>
      <c r="F72" s="31">
        <f t="shared" si="1"/>
        <v>0.09565217391304348</v>
      </c>
      <c r="G72" s="32">
        <v>1.3E-13</v>
      </c>
      <c r="H72" s="32">
        <v>5.6E-10</v>
      </c>
      <c r="I72" s="33">
        <v>9.25</v>
      </c>
    </row>
    <row r="73" spans="1:9" ht="15">
      <c r="A73" s="30">
        <v>193</v>
      </c>
      <c r="B73" s="30" t="s">
        <v>18</v>
      </c>
      <c r="C73" s="30" t="s">
        <v>476</v>
      </c>
      <c r="D73" s="30">
        <v>323</v>
      </c>
      <c r="E73" s="30">
        <v>36</v>
      </c>
      <c r="F73" s="31">
        <f t="shared" si="1"/>
        <v>0.11145510835913312</v>
      </c>
      <c r="G73" s="32">
        <v>3.4E-13</v>
      </c>
      <c r="H73" s="32">
        <v>1.5E-09</v>
      </c>
      <c r="I73" s="33">
        <v>8.83</v>
      </c>
    </row>
    <row r="74" spans="1:9" ht="15">
      <c r="A74" s="30">
        <v>193</v>
      </c>
      <c r="B74" s="30" t="s">
        <v>17</v>
      </c>
      <c r="C74" s="30" t="s">
        <v>583</v>
      </c>
      <c r="D74" s="30">
        <v>323</v>
      </c>
      <c r="E74" s="30">
        <v>36</v>
      </c>
      <c r="F74" s="31">
        <f t="shared" si="1"/>
        <v>0.11145510835913312</v>
      </c>
      <c r="G74" s="32">
        <v>3.4E-13</v>
      </c>
      <c r="H74" s="32">
        <v>1.5E-09</v>
      </c>
      <c r="I74" s="33">
        <v>8.83</v>
      </c>
    </row>
    <row r="75" spans="1:9" ht="15">
      <c r="A75" s="30">
        <v>193</v>
      </c>
      <c r="B75" s="30" t="s">
        <v>88</v>
      </c>
      <c r="C75" s="30" t="s">
        <v>464</v>
      </c>
      <c r="D75" s="30">
        <v>536</v>
      </c>
      <c r="E75" s="30">
        <v>47</v>
      </c>
      <c r="F75" s="31">
        <f t="shared" si="1"/>
        <v>0.08768656716417911</v>
      </c>
      <c r="G75" s="32">
        <v>4.1E-13</v>
      </c>
      <c r="H75" s="32">
        <v>1.8E-09</v>
      </c>
      <c r="I75" s="33">
        <v>8.75</v>
      </c>
    </row>
    <row r="76" spans="1:9" ht="30">
      <c r="A76" s="30">
        <v>193</v>
      </c>
      <c r="B76" s="30" t="s">
        <v>170</v>
      </c>
      <c r="C76" s="30" t="s">
        <v>469</v>
      </c>
      <c r="D76" s="30">
        <v>456</v>
      </c>
      <c r="E76" s="30">
        <v>43</v>
      </c>
      <c r="F76" s="31">
        <f t="shared" si="1"/>
        <v>0.09429824561403509</v>
      </c>
      <c r="G76" s="32">
        <v>4.3E-13</v>
      </c>
      <c r="H76" s="32">
        <v>1.9E-09</v>
      </c>
      <c r="I76" s="33">
        <v>8.73</v>
      </c>
    </row>
    <row r="77" spans="1:9" ht="15">
      <c r="A77" s="30">
        <v>193</v>
      </c>
      <c r="B77" s="30" t="s">
        <v>74</v>
      </c>
      <c r="C77" s="30" t="s">
        <v>493</v>
      </c>
      <c r="D77" s="30">
        <v>172</v>
      </c>
      <c r="E77" s="30">
        <v>26</v>
      </c>
      <c r="F77" s="31">
        <f t="shared" si="1"/>
        <v>0.1511627906976744</v>
      </c>
      <c r="G77" s="32">
        <v>8.5E-13</v>
      </c>
      <c r="H77" s="32">
        <v>3.7E-09</v>
      </c>
      <c r="I77" s="33">
        <v>8.43</v>
      </c>
    </row>
    <row r="78" spans="1:9" ht="15">
      <c r="A78" s="30">
        <v>193</v>
      </c>
      <c r="B78" s="30" t="s">
        <v>153</v>
      </c>
      <c r="C78" s="30" t="s">
        <v>453</v>
      </c>
      <c r="D78" s="30">
        <v>1142</v>
      </c>
      <c r="E78" s="30">
        <v>72</v>
      </c>
      <c r="F78" s="31">
        <f t="shared" si="1"/>
        <v>0.06304728546409807</v>
      </c>
      <c r="G78" s="32">
        <v>1E-12</v>
      </c>
      <c r="H78" s="32">
        <v>4.5E-09</v>
      </c>
      <c r="I78" s="33">
        <v>8.35</v>
      </c>
    </row>
    <row r="79" spans="1:9" ht="30">
      <c r="A79" s="30">
        <v>193</v>
      </c>
      <c r="B79" s="30" t="s">
        <v>4</v>
      </c>
      <c r="C79" s="30" t="s">
        <v>496</v>
      </c>
      <c r="D79" s="30">
        <v>146</v>
      </c>
      <c r="E79" s="30">
        <v>24</v>
      </c>
      <c r="F79" s="31">
        <f t="shared" si="1"/>
        <v>0.1643835616438356</v>
      </c>
      <c r="G79" s="32">
        <v>1.1E-12</v>
      </c>
      <c r="H79" s="32">
        <v>4.7E-09</v>
      </c>
      <c r="I79" s="33">
        <v>8.33</v>
      </c>
    </row>
    <row r="80" spans="1:9" ht="15">
      <c r="A80" s="30">
        <v>193</v>
      </c>
      <c r="B80" s="30" t="s">
        <v>174</v>
      </c>
      <c r="C80" s="30" t="s">
        <v>490</v>
      </c>
      <c r="D80" s="30">
        <v>57</v>
      </c>
      <c r="E80" s="30">
        <v>16</v>
      </c>
      <c r="F80" s="31">
        <f t="shared" si="1"/>
        <v>0.2807017543859649</v>
      </c>
      <c r="G80" s="32">
        <v>1.4E-12</v>
      </c>
      <c r="H80" s="32">
        <v>6.2E-09</v>
      </c>
      <c r="I80" s="33">
        <v>8.21</v>
      </c>
    </row>
    <row r="81" spans="1:9" ht="15">
      <c r="A81" s="30">
        <v>193</v>
      </c>
      <c r="B81" s="30" t="s">
        <v>218</v>
      </c>
      <c r="C81" s="30" t="s">
        <v>578</v>
      </c>
      <c r="D81" s="30">
        <v>240</v>
      </c>
      <c r="E81" s="30">
        <v>30</v>
      </c>
      <c r="F81" s="31">
        <f t="shared" si="1"/>
        <v>0.125</v>
      </c>
      <c r="G81" s="32">
        <v>2.1E-12</v>
      </c>
      <c r="H81" s="32">
        <v>9.2E-09</v>
      </c>
      <c r="I81" s="33">
        <v>8.03</v>
      </c>
    </row>
    <row r="82" spans="1:9" ht="15">
      <c r="A82" s="30">
        <v>193</v>
      </c>
      <c r="B82" s="30" t="s">
        <v>399</v>
      </c>
      <c r="C82" s="30" t="s">
        <v>585</v>
      </c>
      <c r="D82" s="30">
        <v>59</v>
      </c>
      <c r="E82" s="30">
        <v>16</v>
      </c>
      <c r="F82" s="31">
        <f t="shared" si="1"/>
        <v>0.2711864406779661</v>
      </c>
      <c r="G82" s="32">
        <v>2.6E-12</v>
      </c>
      <c r="H82" s="32">
        <v>1.1E-08</v>
      </c>
      <c r="I82" s="33">
        <v>7.95</v>
      </c>
    </row>
    <row r="83" spans="1:9" ht="15">
      <c r="A83" s="30">
        <v>193</v>
      </c>
      <c r="B83" s="30" t="s">
        <v>97</v>
      </c>
      <c r="C83" s="30" t="s">
        <v>520</v>
      </c>
      <c r="D83" s="30">
        <v>59</v>
      </c>
      <c r="E83" s="30">
        <v>16</v>
      </c>
      <c r="F83" s="31">
        <f t="shared" si="1"/>
        <v>0.2711864406779661</v>
      </c>
      <c r="G83" s="32">
        <v>2.6E-12</v>
      </c>
      <c r="H83" s="32">
        <v>1.1E-08</v>
      </c>
      <c r="I83" s="33">
        <v>7.95</v>
      </c>
    </row>
    <row r="84" spans="1:9" ht="15">
      <c r="A84" s="30">
        <v>193</v>
      </c>
      <c r="B84" s="30" t="s">
        <v>397</v>
      </c>
      <c r="C84" s="30" t="s">
        <v>589</v>
      </c>
      <c r="D84" s="30">
        <v>59</v>
      </c>
      <c r="E84" s="30">
        <v>16</v>
      </c>
      <c r="F84" s="31">
        <f t="shared" si="1"/>
        <v>0.2711864406779661</v>
      </c>
      <c r="G84" s="32">
        <v>2.6E-12</v>
      </c>
      <c r="H84" s="32">
        <v>1.1E-08</v>
      </c>
      <c r="I84" s="33">
        <v>7.95</v>
      </c>
    </row>
    <row r="85" spans="1:9" ht="15">
      <c r="A85" s="30">
        <v>193</v>
      </c>
      <c r="B85" s="30" t="s">
        <v>20</v>
      </c>
      <c r="C85" s="30" t="s">
        <v>492</v>
      </c>
      <c r="D85" s="30">
        <v>286</v>
      </c>
      <c r="E85" s="30">
        <v>32</v>
      </c>
      <c r="F85" s="31">
        <f t="shared" si="1"/>
        <v>0.11188811188811189</v>
      </c>
      <c r="G85" s="32">
        <v>7.6E-12</v>
      </c>
      <c r="H85" s="32">
        <v>3.3E-08</v>
      </c>
      <c r="I85" s="33">
        <v>7.48</v>
      </c>
    </row>
    <row r="86" spans="1:9" ht="15">
      <c r="A86" s="30">
        <v>193</v>
      </c>
      <c r="B86" s="30" t="s">
        <v>22</v>
      </c>
      <c r="C86" s="30" t="s">
        <v>478</v>
      </c>
      <c r="D86" s="30">
        <v>476</v>
      </c>
      <c r="E86" s="30">
        <v>42</v>
      </c>
      <c r="F86" s="31">
        <f t="shared" si="1"/>
        <v>0.08823529411764706</v>
      </c>
      <c r="G86" s="32">
        <v>7.9E-12</v>
      </c>
      <c r="H86" s="32">
        <v>3.4E-08</v>
      </c>
      <c r="I86" s="33">
        <v>7.46</v>
      </c>
    </row>
    <row r="87" spans="1:9" ht="15">
      <c r="A87" s="30">
        <v>193</v>
      </c>
      <c r="B87" s="30" t="s">
        <v>195</v>
      </c>
      <c r="C87" s="30" t="s">
        <v>555</v>
      </c>
      <c r="D87" s="30">
        <v>7</v>
      </c>
      <c r="E87" s="30">
        <v>7</v>
      </c>
      <c r="F87" s="31">
        <f t="shared" si="1"/>
        <v>1</v>
      </c>
      <c r="G87" s="32">
        <v>1.1E-11</v>
      </c>
      <c r="H87" s="32">
        <v>5E-08</v>
      </c>
      <c r="I87" s="33">
        <v>7.3</v>
      </c>
    </row>
    <row r="88" spans="1:9" ht="15">
      <c r="A88" s="30">
        <v>193</v>
      </c>
      <c r="B88" s="30" t="s">
        <v>79</v>
      </c>
      <c r="C88" s="30" t="s">
        <v>501</v>
      </c>
      <c r="D88" s="30">
        <v>39</v>
      </c>
      <c r="E88" s="30">
        <v>13</v>
      </c>
      <c r="F88" s="31">
        <f t="shared" si="1"/>
        <v>0.3333333333333333</v>
      </c>
      <c r="G88" s="32">
        <v>1.7E-11</v>
      </c>
      <c r="H88" s="32">
        <v>7.3E-08</v>
      </c>
      <c r="I88" s="33">
        <v>7.14</v>
      </c>
    </row>
    <row r="89" spans="1:9" ht="15">
      <c r="A89" s="30">
        <v>193</v>
      </c>
      <c r="B89" s="30" t="s">
        <v>21</v>
      </c>
      <c r="C89" s="30" t="s">
        <v>484</v>
      </c>
      <c r="D89" s="30">
        <v>409</v>
      </c>
      <c r="E89" s="30">
        <v>38</v>
      </c>
      <c r="F89" s="31">
        <f t="shared" si="1"/>
        <v>0.09290953545232274</v>
      </c>
      <c r="G89" s="32">
        <v>2E-11</v>
      </c>
      <c r="H89" s="32">
        <v>8.8E-08</v>
      </c>
      <c r="I89" s="33">
        <v>7.05</v>
      </c>
    </row>
    <row r="90" spans="1:9" ht="15">
      <c r="A90" s="30">
        <v>193</v>
      </c>
      <c r="B90" s="30" t="s">
        <v>80</v>
      </c>
      <c r="C90" s="30" t="s">
        <v>502</v>
      </c>
      <c r="D90" s="30">
        <v>32</v>
      </c>
      <c r="E90" s="30">
        <v>12</v>
      </c>
      <c r="F90" s="31">
        <f t="shared" si="1"/>
        <v>0.375</v>
      </c>
      <c r="G90" s="32">
        <v>2.1E-11</v>
      </c>
      <c r="H90" s="32">
        <v>9E-08</v>
      </c>
      <c r="I90" s="33">
        <v>7.05</v>
      </c>
    </row>
    <row r="91" spans="1:9" ht="15">
      <c r="A91" s="30">
        <v>193</v>
      </c>
      <c r="B91" s="30" t="s">
        <v>184</v>
      </c>
      <c r="C91" s="30" t="s">
        <v>537</v>
      </c>
      <c r="D91" s="30">
        <v>431</v>
      </c>
      <c r="E91" s="30">
        <v>39</v>
      </c>
      <c r="F91" s="31">
        <f t="shared" si="1"/>
        <v>0.09048723897911833</v>
      </c>
      <c r="G91" s="32">
        <v>2.4E-11</v>
      </c>
      <c r="H91" s="32">
        <v>1E-07</v>
      </c>
      <c r="I91" s="33">
        <v>6.98</v>
      </c>
    </row>
    <row r="92" spans="1:9" ht="15">
      <c r="A92" s="30">
        <v>193</v>
      </c>
      <c r="B92" s="30" t="s">
        <v>23</v>
      </c>
      <c r="C92" s="30" t="s">
        <v>498</v>
      </c>
      <c r="D92" s="30">
        <v>283</v>
      </c>
      <c r="E92" s="30">
        <v>31</v>
      </c>
      <c r="F92" s="31">
        <f t="shared" si="1"/>
        <v>0.10954063604240283</v>
      </c>
      <c r="G92" s="32">
        <v>2.9E-11</v>
      </c>
      <c r="H92" s="32">
        <v>1.3E-07</v>
      </c>
      <c r="I92" s="33">
        <v>6.89</v>
      </c>
    </row>
    <row r="93" spans="1:9" ht="15">
      <c r="A93" s="30">
        <v>193</v>
      </c>
      <c r="B93" s="30" t="s">
        <v>28</v>
      </c>
      <c r="C93" s="30" t="s">
        <v>575</v>
      </c>
      <c r="D93" s="30">
        <v>266</v>
      </c>
      <c r="E93" s="30">
        <v>30</v>
      </c>
      <c r="F93" s="31">
        <f t="shared" si="1"/>
        <v>0.11278195488721804</v>
      </c>
      <c r="G93" s="32">
        <v>3E-11</v>
      </c>
      <c r="H93" s="32">
        <v>1.3E-07</v>
      </c>
      <c r="I93" s="33">
        <v>6.88</v>
      </c>
    </row>
    <row r="94" spans="1:9" ht="15">
      <c r="A94" s="30">
        <v>193</v>
      </c>
      <c r="B94" s="30" t="s">
        <v>204</v>
      </c>
      <c r="C94" s="30" t="s">
        <v>577</v>
      </c>
      <c r="D94" s="30">
        <v>378</v>
      </c>
      <c r="E94" s="30">
        <v>36</v>
      </c>
      <c r="F94" s="31">
        <f t="shared" si="1"/>
        <v>0.09523809523809523</v>
      </c>
      <c r="G94" s="32">
        <v>3.7E-11</v>
      </c>
      <c r="H94" s="32">
        <v>1.6E-07</v>
      </c>
      <c r="I94" s="33">
        <v>6.79</v>
      </c>
    </row>
    <row r="95" spans="1:9" ht="15">
      <c r="A95" s="30">
        <v>193</v>
      </c>
      <c r="B95" s="30" t="s">
        <v>25</v>
      </c>
      <c r="C95" s="30" t="s">
        <v>491</v>
      </c>
      <c r="D95" s="30">
        <v>399</v>
      </c>
      <c r="E95" s="30">
        <v>37</v>
      </c>
      <c r="F95" s="31">
        <f t="shared" si="1"/>
        <v>0.09273182957393483</v>
      </c>
      <c r="G95" s="32">
        <v>4.1E-11</v>
      </c>
      <c r="H95" s="32">
        <v>1.8E-07</v>
      </c>
      <c r="I95" s="33">
        <v>6.74</v>
      </c>
    </row>
    <row r="96" spans="1:9" ht="15">
      <c r="A96" s="30">
        <v>193</v>
      </c>
      <c r="B96" s="30" t="s">
        <v>24</v>
      </c>
      <c r="C96" s="30" t="s">
        <v>489</v>
      </c>
      <c r="D96" s="30">
        <v>419</v>
      </c>
      <c r="E96" s="30">
        <v>38</v>
      </c>
      <c r="F96" s="31">
        <f t="shared" si="1"/>
        <v>0.09069212410501193</v>
      </c>
      <c r="G96" s="32">
        <v>4.2E-11</v>
      </c>
      <c r="H96" s="32">
        <v>1.8E-07</v>
      </c>
      <c r="I96" s="33">
        <v>6.74</v>
      </c>
    </row>
    <row r="97" spans="1:9" ht="15">
      <c r="A97" s="30">
        <v>193</v>
      </c>
      <c r="B97" s="30" t="s">
        <v>78</v>
      </c>
      <c r="C97" s="30" t="s">
        <v>535</v>
      </c>
      <c r="D97" s="30">
        <v>34</v>
      </c>
      <c r="E97" s="30">
        <v>12</v>
      </c>
      <c r="F97" s="31">
        <f t="shared" si="1"/>
        <v>0.35294117647058826</v>
      </c>
      <c r="G97" s="32">
        <v>4.8E-11</v>
      </c>
      <c r="H97" s="32">
        <v>2.1E-07</v>
      </c>
      <c r="I97" s="33">
        <v>6.68</v>
      </c>
    </row>
    <row r="98" spans="1:9" ht="15">
      <c r="A98" s="30">
        <v>193</v>
      </c>
      <c r="B98" s="30" t="s">
        <v>77</v>
      </c>
      <c r="C98" s="30" t="s">
        <v>536</v>
      </c>
      <c r="D98" s="30">
        <v>34</v>
      </c>
      <c r="E98" s="30">
        <v>12</v>
      </c>
      <c r="F98" s="31">
        <f t="shared" si="1"/>
        <v>0.35294117647058826</v>
      </c>
      <c r="G98" s="32">
        <v>4.8E-11</v>
      </c>
      <c r="H98" s="32">
        <v>2.1E-07</v>
      </c>
      <c r="I98" s="33">
        <v>6.68</v>
      </c>
    </row>
    <row r="99" spans="1:9" ht="15">
      <c r="A99" s="30">
        <v>193</v>
      </c>
      <c r="B99" s="30" t="s">
        <v>19</v>
      </c>
      <c r="C99" s="30" t="s">
        <v>488</v>
      </c>
      <c r="D99" s="30">
        <v>346</v>
      </c>
      <c r="E99" s="30">
        <v>34</v>
      </c>
      <c r="F99" s="31">
        <f t="shared" si="1"/>
        <v>0.09826589595375723</v>
      </c>
      <c r="G99" s="32">
        <v>6E-11</v>
      </c>
      <c r="H99" s="32">
        <v>2.6E-07</v>
      </c>
      <c r="I99" s="33">
        <v>6.58</v>
      </c>
    </row>
    <row r="100" spans="1:9" ht="15">
      <c r="A100" s="30">
        <v>193</v>
      </c>
      <c r="B100" s="30" t="s">
        <v>26</v>
      </c>
      <c r="C100" s="30" t="s">
        <v>503</v>
      </c>
      <c r="D100" s="30">
        <v>278</v>
      </c>
      <c r="E100" s="30">
        <v>30</v>
      </c>
      <c r="F100" s="31">
        <f t="shared" si="1"/>
        <v>0.1079136690647482</v>
      </c>
      <c r="G100" s="32">
        <v>9.3E-11</v>
      </c>
      <c r="H100" s="32">
        <v>4E-07</v>
      </c>
      <c r="I100" s="33">
        <v>6.39</v>
      </c>
    </row>
    <row r="101" spans="1:9" ht="15">
      <c r="A101" s="30">
        <v>193</v>
      </c>
      <c r="B101" s="30" t="s">
        <v>186</v>
      </c>
      <c r="C101" s="30" t="s">
        <v>541</v>
      </c>
      <c r="D101" s="30">
        <v>393</v>
      </c>
      <c r="E101" s="30">
        <v>36</v>
      </c>
      <c r="F101" s="31">
        <f t="shared" si="1"/>
        <v>0.0916030534351145</v>
      </c>
      <c r="G101" s="32">
        <v>1.1E-10</v>
      </c>
      <c r="H101" s="32">
        <v>4.9E-07</v>
      </c>
      <c r="I101" s="33">
        <v>6.31</v>
      </c>
    </row>
    <row r="102" spans="1:9" ht="15">
      <c r="A102" s="30">
        <v>193</v>
      </c>
      <c r="B102" s="30" t="s">
        <v>10</v>
      </c>
      <c r="C102" s="30" t="s">
        <v>514</v>
      </c>
      <c r="D102" s="30">
        <v>123</v>
      </c>
      <c r="E102" s="30">
        <v>20</v>
      </c>
      <c r="F102" s="31">
        <f t="shared" si="1"/>
        <v>0.16260162601626016</v>
      </c>
      <c r="G102" s="32">
        <v>1.1E-10</v>
      </c>
      <c r="H102" s="32">
        <v>5E-07</v>
      </c>
      <c r="I102" s="33">
        <v>6.3</v>
      </c>
    </row>
    <row r="103" spans="1:9" ht="15">
      <c r="A103" s="30">
        <v>193</v>
      </c>
      <c r="B103" s="30" t="s">
        <v>178</v>
      </c>
      <c r="C103" s="30" t="s">
        <v>544</v>
      </c>
      <c r="D103" s="30">
        <v>605</v>
      </c>
      <c r="E103" s="30">
        <v>46</v>
      </c>
      <c r="F103" s="31">
        <f t="shared" si="1"/>
        <v>0.07603305785123966</v>
      </c>
      <c r="G103" s="32">
        <v>1.2E-10</v>
      </c>
      <c r="H103" s="32">
        <v>5.1E-07</v>
      </c>
      <c r="I103" s="33">
        <v>6.29</v>
      </c>
    </row>
    <row r="104" spans="1:9" ht="30">
      <c r="A104" s="30">
        <v>193</v>
      </c>
      <c r="B104" s="30" t="s">
        <v>175</v>
      </c>
      <c r="C104" s="30" t="s">
        <v>500</v>
      </c>
      <c r="D104" s="30">
        <v>137</v>
      </c>
      <c r="E104" s="30">
        <v>21</v>
      </c>
      <c r="F104" s="31">
        <f t="shared" si="1"/>
        <v>0.15328467153284672</v>
      </c>
      <c r="G104" s="32">
        <v>1.2E-10</v>
      </c>
      <c r="H104" s="32">
        <v>5.2E-07</v>
      </c>
      <c r="I104" s="33">
        <v>6.28</v>
      </c>
    </row>
    <row r="105" spans="1:9" ht="15">
      <c r="A105" s="30">
        <v>193</v>
      </c>
      <c r="B105" s="30" t="s">
        <v>54</v>
      </c>
      <c r="C105" s="30" t="s">
        <v>554</v>
      </c>
      <c r="D105" s="30">
        <v>37</v>
      </c>
      <c r="E105" s="30">
        <v>12</v>
      </c>
      <c r="F105" s="31">
        <f t="shared" si="1"/>
        <v>0.32432432432432434</v>
      </c>
      <c r="G105" s="32">
        <v>1.5E-10</v>
      </c>
      <c r="H105" s="32">
        <v>6.5E-07</v>
      </c>
      <c r="I105" s="33">
        <v>6.18</v>
      </c>
    </row>
    <row r="106" spans="1:9" ht="15">
      <c r="A106" s="30">
        <v>163</v>
      </c>
      <c r="B106" s="30" t="s">
        <v>5</v>
      </c>
      <c r="C106" s="30" t="s">
        <v>581</v>
      </c>
      <c r="D106" s="30">
        <v>89</v>
      </c>
      <c r="E106" s="30">
        <v>16</v>
      </c>
      <c r="F106" s="31">
        <f t="shared" si="1"/>
        <v>0.1797752808988764</v>
      </c>
      <c r="G106" s="32">
        <v>5.1E-10</v>
      </c>
      <c r="H106" s="32">
        <v>1.1E-06</v>
      </c>
      <c r="I106" s="33">
        <v>5.96</v>
      </c>
    </row>
    <row r="107" spans="1:9" ht="30">
      <c r="A107" s="30">
        <v>193</v>
      </c>
      <c r="B107" s="30" t="s">
        <v>27</v>
      </c>
      <c r="C107" s="30" t="s">
        <v>508</v>
      </c>
      <c r="D107" s="30">
        <v>275</v>
      </c>
      <c r="E107" s="30">
        <v>29</v>
      </c>
      <c r="F107" s="31">
        <f t="shared" si="1"/>
        <v>0.10545454545454545</v>
      </c>
      <c r="G107" s="32">
        <v>3.5E-10</v>
      </c>
      <c r="H107" s="32">
        <v>1.5E-06</v>
      </c>
      <c r="I107" s="33">
        <v>5.82</v>
      </c>
    </row>
    <row r="108" spans="1:9" ht="15">
      <c r="A108" s="30">
        <v>193</v>
      </c>
      <c r="B108" s="30" t="s">
        <v>210</v>
      </c>
      <c r="C108" s="30" t="s">
        <v>573</v>
      </c>
      <c r="D108" s="30">
        <v>1848</v>
      </c>
      <c r="E108" s="30">
        <v>91</v>
      </c>
      <c r="F108" s="31">
        <f t="shared" si="1"/>
        <v>0.04924242424242424</v>
      </c>
      <c r="G108" s="32">
        <v>4.1E-10</v>
      </c>
      <c r="H108" s="32">
        <v>1.8E-06</v>
      </c>
      <c r="I108" s="33">
        <v>5.74</v>
      </c>
    </row>
    <row r="109" spans="1:9" ht="15">
      <c r="A109" s="30">
        <v>193</v>
      </c>
      <c r="B109" s="30" t="s">
        <v>93</v>
      </c>
      <c r="C109" s="30" t="s">
        <v>518</v>
      </c>
      <c r="D109" s="30">
        <v>132</v>
      </c>
      <c r="E109" s="30">
        <v>20</v>
      </c>
      <c r="F109" s="31">
        <f t="shared" si="1"/>
        <v>0.15151515151515152</v>
      </c>
      <c r="G109" s="32">
        <v>4.2E-10</v>
      </c>
      <c r="H109" s="32">
        <v>1.8E-06</v>
      </c>
      <c r="I109" s="33">
        <v>5.73</v>
      </c>
    </row>
    <row r="110" spans="1:9" ht="15">
      <c r="A110" s="30">
        <v>193</v>
      </c>
      <c r="B110" s="30" t="s">
        <v>85</v>
      </c>
      <c r="C110" s="30" t="s">
        <v>530</v>
      </c>
      <c r="D110" s="30">
        <v>50</v>
      </c>
      <c r="E110" s="30">
        <v>13</v>
      </c>
      <c r="F110" s="31">
        <f t="shared" si="1"/>
        <v>0.26</v>
      </c>
      <c r="G110" s="32">
        <v>5.6E-10</v>
      </c>
      <c r="H110" s="32">
        <v>2.4E-06</v>
      </c>
      <c r="I110" s="33">
        <v>5.61</v>
      </c>
    </row>
    <row r="111" spans="1:9" ht="15">
      <c r="A111" s="30">
        <v>193</v>
      </c>
      <c r="B111" s="30" t="s">
        <v>176</v>
      </c>
      <c r="C111" s="30" t="s">
        <v>506</v>
      </c>
      <c r="D111" s="30">
        <v>396</v>
      </c>
      <c r="E111" s="30">
        <v>35</v>
      </c>
      <c r="F111" s="31">
        <f t="shared" si="1"/>
        <v>0.08838383838383838</v>
      </c>
      <c r="G111" s="32">
        <v>5.7E-10</v>
      </c>
      <c r="H111" s="32">
        <v>2.5E-06</v>
      </c>
      <c r="I111" s="33">
        <v>5.6</v>
      </c>
    </row>
    <row r="112" spans="1:9" ht="15">
      <c r="A112" s="30">
        <v>193</v>
      </c>
      <c r="B112" s="30" t="s">
        <v>98</v>
      </c>
      <c r="C112" s="30" t="s">
        <v>527</v>
      </c>
      <c r="D112" s="30">
        <v>85</v>
      </c>
      <c r="E112" s="30">
        <v>16</v>
      </c>
      <c r="F112" s="31">
        <f t="shared" si="1"/>
        <v>0.18823529411764706</v>
      </c>
      <c r="G112" s="32">
        <v>9.7E-10</v>
      </c>
      <c r="H112" s="32">
        <v>4.3E-06</v>
      </c>
      <c r="I112" s="33">
        <v>5.37</v>
      </c>
    </row>
    <row r="113" spans="1:9" ht="15">
      <c r="A113" s="30">
        <v>193</v>
      </c>
      <c r="B113" s="30" t="s">
        <v>89</v>
      </c>
      <c r="C113" s="30" t="s">
        <v>504</v>
      </c>
      <c r="D113" s="30">
        <v>425</v>
      </c>
      <c r="E113" s="30">
        <v>36</v>
      </c>
      <c r="F113" s="31">
        <f t="shared" si="1"/>
        <v>0.08470588235294117</v>
      </c>
      <c r="G113" s="32">
        <v>1E-09</v>
      </c>
      <c r="H113" s="32">
        <v>4.4E-06</v>
      </c>
      <c r="I113" s="33">
        <v>5.35</v>
      </c>
    </row>
    <row r="114" spans="1:9" ht="15">
      <c r="A114" s="30">
        <v>163</v>
      </c>
      <c r="B114" s="30" t="s">
        <v>3</v>
      </c>
      <c r="C114" s="30" t="s">
        <v>579</v>
      </c>
      <c r="D114" s="30">
        <v>393</v>
      </c>
      <c r="E114" s="30">
        <v>32</v>
      </c>
      <c r="F114" s="31">
        <f t="shared" si="1"/>
        <v>0.08142493638676845</v>
      </c>
      <c r="G114" s="32">
        <v>2.4E-09</v>
      </c>
      <c r="H114" s="32">
        <v>5.2E-06</v>
      </c>
      <c r="I114" s="33">
        <v>5.28</v>
      </c>
    </row>
    <row r="115" spans="1:9" ht="30">
      <c r="A115" s="30">
        <v>193</v>
      </c>
      <c r="B115" s="30" t="s">
        <v>11</v>
      </c>
      <c r="C115" s="30" t="s">
        <v>521</v>
      </c>
      <c r="D115" s="30">
        <v>224</v>
      </c>
      <c r="E115" s="30">
        <v>25</v>
      </c>
      <c r="F115" s="31">
        <f t="shared" si="1"/>
        <v>0.11160714285714286</v>
      </c>
      <c r="G115" s="32">
        <v>2E-09</v>
      </c>
      <c r="H115" s="32">
        <v>8.7E-06</v>
      </c>
      <c r="I115" s="33">
        <v>5.06</v>
      </c>
    </row>
    <row r="116" spans="1:9" ht="15">
      <c r="A116" s="30">
        <v>193</v>
      </c>
      <c r="B116" s="30" t="s">
        <v>91</v>
      </c>
      <c r="C116" s="30" t="s">
        <v>524</v>
      </c>
      <c r="D116" s="30">
        <v>242</v>
      </c>
      <c r="E116" s="30">
        <v>26</v>
      </c>
      <c r="F116" s="31">
        <f t="shared" si="1"/>
        <v>0.10743801652892562</v>
      </c>
      <c r="G116" s="32">
        <v>2.1E-09</v>
      </c>
      <c r="H116" s="32">
        <v>9.1E-06</v>
      </c>
      <c r="I116" s="33">
        <v>5.04</v>
      </c>
    </row>
    <row r="117" spans="1:9" ht="15">
      <c r="A117" s="30">
        <v>193</v>
      </c>
      <c r="B117" s="30" t="s">
        <v>92</v>
      </c>
      <c r="C117" s="30" t="s">
        <v>523</v>
      </c>
      <c r="D117" s="30">
        <v>244</v>
      </c>
      <c r="E117" s="30">
        <v>26</v>
      </c>
      <c r="F117" s="31">
        <f t="shared" si="1"/>
        <v>0.10655737704918032</v>
      </c>
      <c r="G117" s="32">
        <v>2.5E-09</v>
      </c>
      <c r="H117" s="32">
        <v>1.1E-05</v>
      </c>
      <c r="I117" s="33">
        <v>4.96</v>
      </c>
    </row>
    <row r="118" spans="1:9" ht="15">
      <c r="A118" s="30">
        <v>193</v>
      </c>
      <c r="B118" s="30" t="s">
        <v>75</v>
      </c>
      <c r="C118" s="30" t="s">
        <v>512</v>
      </c>
      <c r="D118" s="30">
        <v>146</v>
      </c>
      <c r="E118" s="30">
        <v>20</v>
      </c>
      <c r="F118" s="31">
        <f t="shared" si="1"/>
        <v>0.136986301369863</v>
      </c>
      <c r="G118" s="32">
        <v>2.6E-09</v>
      </c>
      <c r="H118" s="32">
        <v>1.2E-05</v>
      </c>
      <c r="I118" s="33">
        <v>4.94</v>
      </c>
    </row>
    <row r="119" spans="1:9" ht="15">
      <c r="A119" s="30">
        <v>193</v>
      </c>
      <c r="B119" s="30" t="s">
        <v>76</v>
      </c>
      <c r="C119" s="30" t="s">
        <v>513</v>
      </c>
      <c r="D119" s="30">
        <v>146</v>
      </c>
      <c r="E119" s="30">
        <v>20</v>
      </c>
      <c r="F119" s="31">
        <f t="shared" si="1"/>
        <v>0.136986301369863</v>
      </c>
      <c r="G119" s="32">
        <v>2.6E-09</v>
      </c>
      <c r="H119" s="32">
        <v>1.2E-05</v>
      </c>
      <c r="I119" s="33">
        <v>4.94</v>
      </c>
    </row>
    <row r="120" spans="1:9" ht="15">
      <c r="A120" s="30">
        <v>193</v>
      </c>
      <c r="B120" s="30" t="s">
        <v>177</v>
      </c>
      <c r="C120" s="30" t="s">
        <v>586</v>
      </c>
      <c r="D120" s="30">
        <v>443</v>
      </c>
      <c r="E120" s="30">
        <v>36</v>
      </c>
      <c r="F120" s="31">
        <f t="shared" si="1"/>
        <v>0.08126410835214447</v>
      </c>
      <c r="G120" s="32">
        <v>3.2E-09</v>
      </c>
      <c r="H120" s="32">
        <v>1.4E-05</v>
      </c>
      <c r="I120" s="33">
        <v>4.86</v>
      </c>
    </row>
    <row r="121" spans="1:9" ht="15">
      <c r="A121" s="30">
        <v>193</v>
      </c>
      <c r="B121" s="30" t="s">
        <v>73</v>
      </c>
      <c r="C121" s="30" t="s">
        <v>546</v>
      </c>
      <c r="D121" s="30">
        <v>16</v>
      </c>
      <c r="E121" s="30">
        <v>8</v>
      </c>
      <c r="F121" s="31">
        <f t="shared" si="1"/>
        <v>0.5</v>
      </c>
      <c r="G121" s="32">
        <v>3.2E-09</v>
      </c>
      <c r="H121" s="32">
        <v>1.4E-05</v>
      </c>
      <c r="I121" s="33">
        <v>4.85</v>
      </c>
    </row>
    <row r="122" spans="1:9" ht="15">
      <c r="A122" s="30">
        <v>193</v>
      </c>
      <c r="B122" s="30" t="s">
        <v>87</v>
      </c>
      <c r="C122" s="30" t="s">
        <v>539</v>
      </c>
      <c r="D122" s="30">
        <v>57</v>
      </c>
      <c r="E122" s="30">
        <v>13</v>
      </c>
      <c r="F122" s="31">
        <f t="shared" si="1"/>
        <v>0.22807017543859648</v>
      </c>
      <c r="G122" s="32">
        <v>3.2E-09</v>
      </c>
      <c r="H122" s="32">
        <v>1.4E-05</v>
      </c>
      <c r="I122" s="33">
        <v>4.85</v>
      </c>
    </row>
    <row r="123" spans="1:9" ht="30">
      <c r="A123" s="30">
        <v>193</v>
      </c>
      <c r="B123" s="30" t="s">
        <v>58</v>
      </c>
      <c r="C123" s="30" t="s">
        <v>549</v>
      </c>
      <c r="D123" s="30">
        <v>47</v>
      </c>
      <c r="E123" s="30">
        <v>12</v>
      </c>
      <c r="F123" s="31">
        <f t="shared" si="1"/>
        <v>0.2553191489361702</v>
      </c>
      <c r="G123" s="32">
        <v>3.3E-09</v>
      </c>
      <c r="H123" s="32">
        <v>1.4E-05</v>
      </c>
      <c r="I123" s="33">
        <v>4.84</v>
      </c>
    </row>
    <row r="124" spans="1:9" ht="15">
      <c r="A124" s="30">
        <v>193</v>
      </c>
      <c r="B124" s="30" t="s">
        <v>188</v>
      </c>
      <c r="C124" s="30" t="s">
        <v>542</v>
      </c>
      <c r="D124" s="30">
        <v>120</v>
      </c>
      <c r="E124" s="30">
        <v>18</v>
      </c>
      <c r="F124" s="31">
        <f t="shared" si="1"/>
        <v>0.15</v>
      </c>
      <c r="G124" s="32">
        <v>3.9E-09</v>
      </c>
      <c r="H124" s="32">
        <v>1.7E-05</v>
      </c>
      <c r="I124" s="33">
        <v>4.77</v>
      </c>
    </row>
    <row r="125" spans="1:9" ht="30">
      <c r="A125" s="30">
        <v>193</v>
      </c>
      <c r="B125" s="30" t="s">
        <v>55</v>
      </c>
      <c r="C125" s="30" t="s">
        <v>689</v>
      </c>
      <c r="D125" s="30">
        <v>30</v>
      </c>
      <c r="E125" s="30">
        <v>10</v>
      </c>
      <c r="F125" s="31">
        <f t="shared" si="1"/>
        <v>0.3333333333333333</v>
      </c>
      <c r="G125" s="32">
        <v>4E-09</v>
      </c>
      <c r="H125" s="32">
        <v>1.7E-05</v>
      </c>
      <c r="I125" s="33">
        <v>4.76</v>
      </c>
    </row>
    <row r="126" spans="1:9" ht="15">
      <c r="A126" s="30">
        <v>193</v>
      </c>
      <c r="B126" s="30" t="s">
        <v>30</v>
      </c>
      <c r="C126" s="30" t="s">
        <v>517</v>
      </c>
      <c r="D126" s="30">
        <v>251</v>
      </c>
      <c r="E126" s="30">
        <v>26</v>
      </c>
      <c r="F126" s="31">
        <f t="shared" si="1"/>
        <v>0.10358565737051793</v>
      </c>
      <c r="G126" s="32">
        <v>4.6E-09</v>
      </c>
      <c r="H126" s="32">
        <v>2E-05</v>
      </c>
      <c r="I126" s="33">
        <v>4.7</v>
      </c>
    </row>
    <row r="127" spans="1:9" ht="30">
      <c r="A127" s="30">
        <v>193</v>
      </c>
      <c r="B127" s="30" t="s">
        <v>12</v>
      </c>
      <c r="C127" s="30" t="s">
        <v>592</v>
      </c>
      <c r="D127" s="30">
        <v>234</v>
      </c>
      <c r="E127" s="30">
        <v>25</v>
      </c>
      <c r="F127" s="31">
        <f t="shared" si="1"/>
        <v>0.10683760683760683</v>
      </c>
      <c r="G127" s="32">
        <v>4.9E-09</v>
      </c>
      <c r="H127" s="32">
        <v>2.2E-05</v>
      </c>
      <c r="I127" s="33">
        <v>4.67</v>
      </c>
    </row>
    <row r="128" spans="1:9" ht="15">
      <c r="A128" s="30">
        <v>193</v>
      </c>
      <c r="B128" s="30" t="s">
        <v>31</v>
      </c>
      <c r="C128" s="30" t="s">
        <v>519</v>
      </c>
      <c r="D128" s="30">
        <v>253</v>
      </c>
      <c r="E128" s="30">
        <v>26</v>
      </c>
      <c r="F128" s="31">
        <f t="shared" si="1"/>
        <v>0.10276679841897234</v>
      </c>
      <c r="G128" s="32">
        <v>5.4E-09</v>
      </c>
      <c r="H128" s="32">
        <v>2.4E-05</v>
      </c>
      <c r="I128" s="33">
        <v>4.63</v>
      </c>
    </row>
    <row r="129" spans="1:9" ht="30">
      <c r="A129" s="30">
        <v>193</v>
      </c>
      <c r="B129" s="30" t="s">
        <v>106</v>
      </c>
      <c r="C129" s="30" t="s">
        <v>690</v>
      </c>
      <c r="D129" s="30">
        <v>71</v>
      </c>
      <c r="E129" s="30">
        <v>14</v>
      </c>
      <c r="F129" s="31">
        <f t="shared" si="1"/>
        <v>0.19718309859154928</v>
      </c>
      <c r="G129" s="32">
        <v>6E-09</v>
      </c>
      <c r="H129" s="32">
        <v>2.6E-05</v>
      </c>
      <c r="I129" s="33">
        <v>4.58</v>
      </c>
    </row>
    <row r="130" spans="1:9" ht="15">
      <c r="A130" s="30">
        <v>163</v>
      </c>
      <c r="B130" s="30" t="s">
        <v>173</v>
      </c>
      <c r="C130" s="30" t="s">
        <v>580</v>
      </c>
      <c r="D130" s="30">
        <v>1032</v>
      </c>
      <c r="E130" s="30">
        <v>55</v>
      </c>
      <c r="F130" s="31">
        <f t="shared" si="1"/>
        <v>0.05329457364341085</v>
      </c>
      <c r="G130" s="32">
        <v>1.5E-08</v>
      </c>
      <c r="H130" s="32">
        <v>3.3E-05</v>
      </c>
      <c r="I130" s="33">
        <v>4.48</v>
      </c>
    </row>
    <row r="131" spans="1:9" ht="15">
      <c r="A131" s="30">
        <v>193</v>
      </c>
      <c r="B131" s="30" t="s">
        <v>32</v>
      </c>
      <c r="C131" s="30" t="s">
        <v>587</v>
      </c>
      <c r="D131" s="30">
        <v>276</v>
      </c>
      <c r="E131" s="30">
        <v>27</v>
      </c>
      <c r="F131" s="31">
        <f t="shared" si="1"/>
        <v>0.09782608695652174</v>
      </c>
      <c r="G131" s="32">
        <v>7.9E-09</v>
      </c>
      <c r="H131" s="32">
        <v>3.4E-05</v>
      </c>
      <c r="I131" s="33">
        <v>4.46</v>
      </c>
    </row>
    <row r="132" spans="1:9" ht="15">
      <c r="A132" s="30">
        <v>193</v>
      </c>
      <c r="B132" s="30" t="s">
        <v>209</v>
      </c>
      <c r="C132" s="30" t="s">
        <v>576</v>
      </c>
      <c r="D132" s="30">
        <v>645</v>
      </c>
      <c r="E132" s="30">
        <v>44</v>
      </c>
      <c r="F132" s="31">
        <f t="shared" si="1"/>
        <v>0.06821705426356589</v>
      </c>
      <c r="G132" s="32">
        <v>1E-08</v>
      </c>
      <c r="H132" s="32">
        <v>4.5E-05</v>
      </c>
      <c r="I132" s="33">
        <v>4.35</v>
      </c>
    </row>
    <row r="133" spans="1:9" ht="15">
      <c r="A133" s="30">
        <v>193</v>
      </c>
      <c r="B133" s="30" t="s">
        <v>180</v>
      </c>
      <c r="C133" s="30" t="s">
        <v>511</v>
      </c>
      <c r="D133" s="30">
        <v>600</v>
      </c>
      <c r="E133" s="30">
        <v>42</v>
      </c>
      <c r="F133" s="31">
        <f aca="true" t="shared" si="2" ref="F133:F182">E133/D133</f>
        <v>0.07</v>
      </c>
      <c r="G133" s="32">
        <v>1.1E-08</v>
      </c>
      <c r="H133" s="32">
        <v>4.9E-05</v>
      </c>
      <c r="I133" s="33">
        <v>4.31</v>
      </c>
    </row>
    <row r="134" spans="1:9" ht="15">
      <c r="A134" s="30">
        <v>193</v>
      </c>
      <c r="B134" s="30" t="s">
        <v>13</v>
      </c>
      <c r="C134" s="30" t="s">
        <v>528</v>
      </c>
      <c r="D134" s="30">
        <v>101</v>
      </c>
      <c r="E134" s="30">
        <v>16</v>
      </c>
      <c r="F134" s="31">
        <f t="shared" si="2"/>
        <v>0.15841584158415842</v>
      </c>
      <c r="G134" s="32">
        <v>1.3E-08</v>
      </c>
      <c r="H134" s="32">
        <v>5.9E-05</v>
      </c>
      <c r="I134" s="33">
        <v>4.23</v>
      </c>
    </row>
    <row r="135" spans="1:9" ht="15">
      <c r="A135" s="30">
        <v>193</v>
      </c>
      <c r="B135" s="30" t="s">
        <v>179</v>
      </c>
      <c r="C135" s="30" t="s">
        <v>509</v>
      </c>
      <c r="D135" s="30">
        <v>676</v>
      </c>
      <c r="E135" s="30">
        <v>45</v>
      </c>
      <c r="F135" s="31">
        <f t="shared" si="2"/>
        <v>0.06656804733727811</v>
      </c>
      <c r="G135" s="32">
        <v>1.4E-08</v>
      </c>
      <c r="H135" s="32">
        <v>6.2E-05</v>
      </c>
      <c r="I135" s="33">
        <v>4.21</v>
      </c>
    </row>
    <row r="136" spans="1:9" ht="15">
      <c r="A136" s="30">
        <v>193</v>
      </c>
      <c r="B136" s="30" t="s">
        <v>94</v>
      </c>
      <c r="C136" s="30" t="s">
        <v>534</v>
      </c>
      <c r="D136" s="30">
        <v>116</v>
      </c>
      <c r="E136" s="30">
        <v>17</v>
      </c>
      <c r="F136" s="31">
        <f t="shared" si="2"/>
        <v>0.14655172413793102</v>
      </c>
      <c r="G136" s="32">
        <v>1.6E-08</v>
      </c>
      <c r="H136" s="32">
        <v>6.8E-05</v>
      </c>
      <c r="I136" s="33">
        <v>4.17</v>
      </c>
    </row>
    <row r="137" spans="1:9" ht="15">
      <c r="A137" s="30">
        <v>193</v>
      </c>
      <c r="B137" s="30" t="s">
        <v>100</v>
      </c>
      <c r="C137" s="30" t="s">
        <v>557</v>
      </c>
      <c r="D137" s="30">
        <v>26</v>
      </c>
      <c r="E137" s="30">
        <v>9</v>
      </c>
      <c r="F137" s="31">
        <f t="shared" si="2"/>
        <v>0.34615384615384615</v>
      </c>
      <c r="G137" s="32">
        <v>1.7E-08</v>
      </c>
      <c r="H137" s="32">
        <v>7.4E-05</v>
      </c>
      <c r="I137" s="33">
        <v>4.13</v>
      </c>
    </row>
    <row r="138" spans="1:9" ht="15">
      <c r="A138" s="30">
        <v>193</v>
      </c>
      <c r="B138" s="30" t="s">
        <v>185</v>
      </c>
      <c r="C138" s="30" t="s">
        <v>540</v>
      </c>
      <c r="D138" s="30">
        <v>20</v>
      </c>
      <c r="E138" s="30">
        <v>8</v>
      </c>
      <c r="F138" s="31">
        <f t="shared" si="2"/>
        <v>0.4</v>
      </c>
      <c r="G138" s="32">
        <v>2.9E-08</v>
      </c>
      <c r="H138" s="32">
        <v>0.00013</v>
      </c>
      <c r="I138" s="33">
        <v>3.9</v>
      </c>
    </row>
    <row r="139" spans="1:9" ht="15">
      <c r="A139" s="30">
        <v>193</v>
      </c>
      <c r="B139" s="30" t="s">
        <v>29</v>
      </c>
      <c r="C139" s="30" t="s">
        <v>525</v>
      </c>
      <c r="D139" s="30">
        <v>46</v>
      </c>
      <c r="E139" s="30">
        <v>11</v>
      </c>
      <c r="F139" s="31">
        <f t="shared" si="2"/>
        <v>0.2391304347826087</v>
      </c>
      <c r="G139" s="32">
        <v>3.2E-08</v>
      </c>
      <c r="H139" s="32">
        <v>0.00014</v>
      </c>
      <c r="I139" s="33">
        <v>3.85</v>
      </c>
    </row>
    <row r="140" spans="1:9" ht="30">
      <c r="A140" s="30">
        <v>193</v>
      </c>
      <c r="B140" s="30" t="s">
        <v>65</v>
      </c>
      <c r="C140" s="30" t="s">
        <v>691</v>
      </c>
      <c r="D140" s="30">
        <v>203</v>
      </c>
      <c r="E140" s="30">
        <v>22</v>
      </c>
      <c r="F140" s="31">
        <f t="shared" si="2"/>
        <v>0.10837438423645321</v>
      </c>
      <c r="G140" s="32">
        <v>3.4E-08</v>
      </c>
      <c r="H140" s="32">
        <v>0.00015</v>
      </c>
      <c r="I140" s="33">
        <v>3.82</v>
      </c>
    </row>
    <row r="141" spans="1:9" ht="15">
      <c r="A141" s="30">
        <v>193</v>
      </c>
      <c r="B141" s="30" t="s">
        <v>66</v>
      </c>
      <c r="C141" s="30" t="s">
        <v>568</v>
      </c>
      <c r="D141" s="30">
        <v>211</v>
      </c>
      <c r="E141" s="30">
        <v>22</v>
      </c>
      <c r="F141" s="31">
        <f t="shared" si="2"/>
        <v>0.10426540284360189</v>
      </c>
      <c r="G141" s="32">
        <v>6.9E-08</v>
      </c>
      <c r="H141" s="32">
        <v>0.0003</v>
      </c>
      <c r="I141" s="33">
        <v>3.52</v>
      </c>
    </row>
    <row r="142" spans="1:9" ht="15">
      <c r="A142" s="30">
        <v>193</v>
      </c>
      <c r="B142" s="30" t="s">
        <v>114</v>
      </c>
      <c r="C142" s="30" t="s">
        <v>553</v>
      </c>
      <c r="D142" s="30">
        <v>22</v>
      </c>
      <c r="E142" s="30">
        <v>8</v>
      </c>
      <c r="F142" s="31">
        <f t="shared" si="2"/>
        <v>0.36363636363636365</v>
      </c>
      <c r="G142" s="32">
        <v>7E-08</v>
      </c>
      <c r="H142" s="32">
        <v>0.0003</v>
      </c>
      <c r="I142" s="33">
        <v>3.52</v>
      </c>
    </row>
    <row r="143" spans="1:9" ht="30">
      <c r="A143" s="30">
        <v>193</v>
      </c>
      <c r="B143" s="30" t="s">
        <v>192</v>
      </c>
      <c r="C143" s="30" t="s">
        <v>547</v>
      </c>
      <c r="D143" s="30">
        <v>199</v>
      </c>
      <c r="E143" s="30">
        <v>21</v>
      </c>
      <c r="F143" s="31">
        <f t="shared" si="2"/>
        <v>0.10552763819095477</v>
      </c>
      <c r="G143" s="32">
        <v>1.1E-07</v>
      </c>
      <c r="H143" s="32">
        <v>0.0005</v>
      </c>
      <c r="I143" s="33">
        <v>3.3</v>
      </c>
    </row>
    <row r="144" spans="1:9" ht="30">
      <c r="A144" s="30">
        <v>193</v>
      </c>
      <c r="B144" s="30" t="s">
        <v>59</v>
      </c>
      <c r="C144" s="30" t="s">
        <v>692</v>
      </c>
      <c r="D144" s="30">
        <v>217</v>
      </c>
      <c r="E144" s="30">
        <v>22</v>
      </c>
      <c r="F144" s="31">
        <f t="shared" si="2"/>
        <v>0.10138248847926268</v>
      </c>
      <c r="G144" s="32">
        <v>1.1E-07</v>
      </c>
      <c r="H144" s="32">
        <v>0.0005</v>
      </c>
      <c r="I144" s="33">
        <v>3.3</v>
      </c>
    </row>
    <row r="145" spans="1:9" ht="30">
      <c r="A145" s="30">
        <v>193</v>
      </c>
      <c r="B145" s="30" t="s">
        <v>60</v>
      </c>
      <c r="C145" s="30" t="s">
        <v>584</v>
      </c>
      <c r="D145" s="30">
        <v>217</v>
      </c>
      <c r="E145" s="30">
        <v>22</v>
      </c>
      <c r="F145" s="31">
        <f t="shared" si="2"/>
        <v>0.10138248847926268</v>
      </c>
      <c r="G145" s="32">
        <v>1.1E-07</v>
      </c>
      <c r="H145" s="32">
        <v>0.0005</v>
      </c>
      <c r="I145" s="33">
        <v>3.3</v>
      </c>
    </row>
    <row r="146" spans="1:9" ht="30">
      <c r="A146" s="30">
        <v>193</v>
      </c>
      <c r="B146" s="30" t="s">
        <v>57</v>
      </c>
      <c r="C146" s="30" t="s">
        <v>526</v>
      </c>
      <c r="D146" s="30">
        <v>90</v>
      </c>
      <c r="E146" s="30">
        <v>14</v>
      </c>
      <c r="F146" s="31">
        <f t="shared" si="2"/>
        <v>0.15555555555555556</v>
      </c>
      <c r="G146" s="32">
        <v>1.4E-07</v>
      </c>
      <c r="H146" s="32">
        <v>0.00062</v>
      </c>
      <c r="I146" s="33">
        <v>3.21</v>
      </c>
    </row>
    <row r="147" spans="1:9" ht="15">
      <c r="A147" s="30">
        <v>193</v>
      </c>
      <c r="B147" s="30" t="s">
        <v>693</v>
      </c>
      <c r="C147" s="30" t="s">
        <v>694</v>
      </c>
      <c r="D147" s="30">
        <v>806</v>
      </c>
      <c r="E147" s="30">
        <v>48</v>
      </c>
      <c r="F147" s="31">
        <f t="shared" si="2"/>
        <v>0.05955334987593052</v>
      </c>
      <c r="G147" s="32">
        <v>1.4E-07</v>
      </c>
      <c r="H147" s="32">
        <v>0.00063</v>
      </c>
      <c r="I147" s="33">
        <v>3.2</v>
      </c>
    </row>
    <row r="148" spans="1:9" ht="15">
      <c r="A148" s="30">
        <v>193</v>
      </c>
      <c r="B148" s="30" t="s">
        <v>64</v>
      </c>
      <c r="C148" s="30" t="s">
        <v>561</v>
      </c>
      <c r="D148" s="30">
        <v>259</v>
      </c>
      <c r="E148" s="30">
        <v>24</v>
      </c>
      <c r="F148" s="31">
        <f t="shared" si="2"/>
        <v>0.09266409266409266</v>
      </c>
      <c r="G148" s="32">
        <v>1.6E-07</v>
      </c>
      <c r="H148" s="32">
        <v>0.00071</v>
      </c>
      <c r="I148" s="33">
        <v>3.15</v>
      </c>
    </row>
    <row r="149" spans="1:9" ht="15">
      <c r="A149" s="30">
        <v>193</v>
      </c>
      <c r="B149" s="30" t="s">
        <v>68</v>
      </c>
      <c r="C149" s="30" t="s">
        <v>532</v>
      </c>
      <c r="D149" s="30">
        <v>33</v>
      </c>
      <c r="E149" s="30">
        <v>9</v>
      </c>
      <c r="F149" s="31">
        <f t="shared" si="2"/>
        <v>0.2727272727272727</v>
      </c>
      <c r="G149" s="32">
        <v>1.8E-07</v>
      </c>
      <c r="H149" s="32">
        <v>0.00077</v>
      </c>
      <c r="I149" s="33">
        <v>3.12</v>
      </c>
    </row>
    <row r="150" spans="1:9" ht="15">
      <c r="A150" s="30">
        <v>147</v>
      </c>
      <c r="B150" s="30" t="s">
        <v>422</v>
      </c>
      <c r="C150" s="30" t="s">
        <v>596</v>
      </c>
      <c r="D150" s="30">
        <v>582</v>
      </c>
      <c r="E150" s="30">
        <v>40</v>
      </c>
      <c r="F150" s="31">
        <f t="shared" si="2"/>
        <v>0.06872852233676977</v>
      </c>
      <c r="G150" s="32">
        <v>1.2E-06</v>
      </c>
      <c r="H150" s="30">
        <v>0.00092</v>
      </c>
      <c r="I150" s="33">
        <v>3.04</v>
      </c>
    </row>
    <row r="151" spans="1:9" ht="15">
      <c r="A151" s="30">
        <v>193</v>
      </c>
      <c r="B151" s="30" t="s">
        <v>101</v>
      </c>
      <c r="C151" s="30" t="s">
        <v>563</v>
      </c>
      <c r="D151" s="30">
        <v>25</v>
      </c>
      <c r="E151" s="30">
        <v>8</v>
      </c>
      <c r="F151" s="31">
        <f t="shared" si="2"/>
        <v>0.32</v>
      </c>
      <c r="G151" s="32">
        <v>2.2E-07</v>
      </c>
      <c r="H151" s="32">
        <v>0.00096</v>
      </c>
      <c r="I151" s="33">
        <v>3.02</v>
      </c>
    </row>
    <row r="152" spans="1:9" ht="30">
      <c r="A152" s="30">
        <v>193</v>
      </c>
      <c r="B152" s="30" t="s">
        <v>61</v>
      </c>
      <c r="C152" s="30" t="s">
        <v>564</v>
      </c>
      <c r="D152" s="30">
        <v>244</v>
      </c>
      <c r="E152" s="30">
        <v>23</v>
      </c>
      <c r="F152" s="31">
        <f t="shared" si="2"/>
        <v>0.0942622950819672</v>
      </c>
      <c r="G152" s="32">
        <v>2.2E-07</v>
      </c>
      <c r="H152" s="32">
        <v>0.00097</v>
      </c>
      <c r="I152" s="33">
        <v>3.01</v>
      </c>
    </row>
    <row r="153" spans="1:9" ht="30">
      <c r="A153" s="30">
        <v>193</v>
      </c>
      <c r="B153" s="30" t="s">
        <v>275</v>
      </c>
      <c r="C153" s="30" t="s">
        <v>593</v>
      </c>
      <c r="D153" s="30">
        <v>244</v>
      </c>
      <c r="E153" s="30">
        <v>23</v>
      </c>
      <c r="F153" s="31">
        <f t="shared" si="2"/>
        <v>0.0942622950819672</v>
      </c>
      <c r="G153" s="32">
        <v>2.2E-07</v>
      </c>
      <c r="H153" s="32">
        <v>0.00097</v>
      </c>
      <c r="I153" s="33">
        <v>3.01</v>
      </c>
    </row>
    <row r="154" spans="1:9" ht="15">
      <c r="A154" s="30">
        <v>147</v>
      </c>
      <c r="B154" s="30" t="s">
        <v>169</v>
      </c>
      <c r="C154" s="30" t="s">
        <v>432</v>
      </c>
      <c r="D154" s="30">
        <v>1450</v>
      </c>
      <c r="E154" s="30">
        <v>74</v>
      </c>
      <c r="F154" s="31">
        <f t="shared" si="2"/>
        <v>0.05103448275862069</v>
      </c>
      <c r="G154" s="32">
        <v>1.3E-06</v>
      </c>
      <c r="H154" s="30">
        <v>0.00098</v>
      </c>
      <c r="I154" s="33">
        <v>3.01</v>
      </c>
    </row>
    <row r="155" spans="1:9" ht="15">
      <c r="A155" s="30">
        <v>193</v>
      </c>
      <c r="B155" s="30" t="s">
        <v>82</v>
      </c>
      <c r="C155" s="30" t="s">
        <v>548</v>
      </c>
      <c r="D155" s="30">
        <v>18</v>
      </c>
      <c r="E155" s="30">
        <v>7</v>
      </c>
      <c r="F155" s="31">
        <f t="shared" si="2"/>
        <v>0.3888888888888889</v>
      </c>
      <c r="G155" s="32">
        <v>2.8E-07</v>
      </c>
      <c r="H155" s="32">
        <v>0.00122</v>
      </c>
      <c r="I155" s="33">
        <v>2.91</v>
      </c>
    </row>
    <row r="156" spans="1:9" ht="30">
      <c r="A156" s="30">
        <v>193</v>
      </c>
      <c r="B156" s="30" t="s">
        <v>63</v>
      </c>
      <c r="C156" s="30" t="s">
        <v>566</v>
      </c>
      <c r="D156" s="30">
        <v>248</v>
      </c>
      <c r="E156" s="30">
        <v>23</v>
      </c>
      <c r="F156" s="31">
        <f t="shared" si="2"/>
        <v>0.09274193548387097</v>
      </c>
      <c r="G156" s="32">
        <v>3E-07</v>
      </c>
      <c r="H156" s="32">
        <v>0.0013</v>
      </c>
      <c r="I156" s="33">
        <v>2.89</v>
      </c>
    </row>
    <row r="157" spans="1:9" ht="15">
      <c r="A157" s="30">
        <v>193</v>
      </c>
      <c r="B157" s="30" t="s">
        <v>46</v>
      </c>
      <c r="C157" s="30" t="s">
        <v>529</v>
      </c>
      <c r="D157" s="30">
        <v>248</v>
      </c>
      <c r="E157" s="30">
        <v>23</v>
      </c>
      <c r="F157" s="31">
        <f t="shared" si="2"/>
        <v>0.09274193548387097</v>
      </c>
      <c r="G157" s="32">
        <v>3E-07</v>
      </c>
      <c r="H157" s="32">
        <v>0.0013</v>
      </c>
      <c r="I157" s="33">
        <v>2.89</v>
      </c>
    </row>
    <row r="158" spans="1:9" ht="15">
      <c r="A158" s="30">
        <v>193</v>
      </c>
      <c r="B158" s="30" t="s">
        <v>62</v>
      </c>
      <c r="C158" s="30" t="s">
        <v>565</v>
      </c>
      <c r="D158" s="30">
        <v>248</v>
      </c>
      <c r="E158" s="30">
        <v>23</v>
      </c>
      <c r="F158" s="31">
        <f t="shared" si="2"/>
        <v>0.09274193548387097</v>
      </c>
      <c r="G158" s="32">
        <v>3E-07</v>
      </c>
      <c r="H158" s="32">
        <v>0.0013</v>
      </c>
      <c r="I158" s="33">
        <v>2.89</v>
      </c>
    </row>
    <row r="159" spans="1:9" ht="15">
      <c r="A159" s="30">
        <v>193</v>
      </c>
      <c r="B159" s="30" t="s">
        <v>90</v>
      </c>
      <c r="C159" s="30" t="s">
        <v>533</v>
      </c>
      <c r="D159" s="30">
        <v>395</v>
      </c>
      <c r="E159" s="30">
        <v>30</v>
      </c>
      <c r="F159" s="31">
        <f t="shared" si="2"/>
        <v>0.0759493670886076</v>
      </c>
      <c r="G159" s="32">
        <v>3.5E-07</v>
      </c>
      <c r="H159" s="32">
        <v>0.00154</v>
      </c>
      <c r="I159" s="33">
        <v>2.81</v>
      </c>
    </row>
    <row r="160" spans="1:9" ht="15">
      <c r="A160" s="30">
        <v>193</v>
      </c>
      <c r="B160" s="30" t="s">
        <v>123</v>
      </c>
      <c r="C160" s="30" t="s">
        <v>551</v>
      </c>
      <c r="D160" s="30">
        <v>58</v>
      </c>
      <c r="E160" s="30">
        <v>11</v>
      </c>
      <c r="F160" s="31">
        <f t="shared" si="2"/>
        <v>0.1896551724137931</v>
      </c>
      <c r="G160" s="32">
        <v>4.1E-07</v>
      </c>
      <c r="H160" s="32">
        <v>0.0018</v>
      </c>
      <c r="I160" s="33">
        <v>2.74</v>
      </c>
    </row>
    <row r="161" spans="1:9" ht="15">
      <c r="A161" s="30">
        <v>193</v>
      </c>
      <c r="B161" s="30" t="s">
        <v>99</v>
      </c>
      <c r="C161" s="30" t="s">
        <v>558</v>
      </c>
      <c r="D161" s="30">
        <v>27</v>
      </c>
      <c r="E161" s="30">
        <v>8</v>
      </c>
      <c r="F161" s="31">
        <f t="shared" si="2"/>
        <v>0.2962962962962963</v>
      </c>
      <c r="G161" s="32">
        <v>4.3E-07</v>
      </c>
      <c r="H161" s="32">
        <v>0.00188</v>
      </c>
      <c r="I161" s="33">
        <v>2.73</v>
      </c>
    </row>
    <row r="162" spans="1:9" ht="15">
      <c r="A162" s="30">
        <v>147</v>
      </c>
      <c r="B162" s="30" t="s">
        <v>120</v>
      </c>
      <c r="C162" s="30" t="s">
        <v>433</v>
      </c>
      <c r="D162" s="30">
        <v>511</v>
      </c>
      <c r="E162" s="30">
        <v>36</v>
      </c>
      <c r="F162" s="31">
        <f t="shared" si="2"/>
        <v>0.07045009784735812</v>
      </c>
      <c r="G162" s="32">
        <v>2.7E-06</v>
      </c>
      <c r="H162" s="30">
        <v>0.00208</v>
      </c>
      <c r="I162" s="33">
        <v>2.68</v>
      </c>
    </row>
    <row r="163" spans="1:9" ht="30">
      <c r="A163" s="30">
        <v>193</v>
      </c>
      <c r="B163" s="30" t="s">
        <v>268</v>
      </c>
      <c r="C163" s="30" t="s">
        <v>595</v>
      </c>
      <c r="D163" s="30">
        <v>275</v>
      </c>
      <c r="E163" s="30">
        <v>24</v>
      </c>
      <c r="F163" s="31">
        <f t="shared" si="2"/>
        <v>0.08727272727272728</v>
      </c>
      <c r="G163" s="32">
        <v>5E-07</v>
      </c>
      <c r="H163" s="32">
        <v>0.00217</v>
      </c>
      <c r="I163" s="33">
        <v>2.66</v>
      </c>
    </row>
    <row r="164" spans="1:9" ht="15">
      <c r="A164" s="30">
        <v>193</v>
      </c>
      <c r="B164" s="30" t="s">
        <v>47</v>
      </c>
      <c r="C164" s="30" t="s">
        <v>531</v>
      </c>
      <c r="D164" s="30">
        <v>258</v>
      </c>
      <c r="E164" s="30">
        <v>23</v>
      </c>
      <c r="F164" s="31">
        <f t="shared" si="2"/>
        <v>0.08914728682170543</v>
      </c>
      <c r="G164" s="32">
        <v>6E-07</v>
      </c>
      <c r="H164" s="32">
        <v>0.00264</v>
      </c>
      <c r="I164" s="33">
        <v>2.58</v>
      </c>
    </row>
    <row r="165" spans="1:9" ht="15">
      <c r="A165" s="30">
        <v>193</v>
      </c>
      <c r="B165" s="30" t="s">
        <v>115</v>
      </c>
      <c r="C165" s="30" t="s">
        <v>562</v>
      </c>
      <c r="D165" s="30">
        <v>13</v>
      </c>
      <c r="E165" s="30">
        <v>6</v>
      </c>
      <c r="F165" s="31">
        <f t="shared" si="2"/>
        <v>0.46153846153846156</v>
      </c>
      <c r="G165" s="32">
        <v>6.2E-07</v>
      </c>
      <c r="H165" s="32">
        <v>0.0027</v>
      </c>
      <c r="I165" s="33">
        <v>2.57</v>
      </c>
    </row>
    <row r="166" spans="1:9" ht="15">
      <c r="A166" s="30">
        <v>193</v>
      </c>
      <c r="B166" s="30" t="s">
        <v>72</v>
      </c>
      <c r="C166" s="30" t="s">
        <v>559</v>
      </c>
      <c r="D166" s="30">
        <v>13</v>
      </c>
      <c r="E166" s="30">
        <v>6</v>
      </c>
      <c r="F166" s="31">
        <f t="shared" si="2"/>
        <v>0.46153846153846156</v>
      </c>
      <c r="G166" s="32">
        <v>6.2E-07</v>
      </c>
      <c r="H166" s="32">
        <v>0.0027</v>
      </c>
      <c r="I166" s="33">
        <v>2.57</v>
      </c>
    </row>
    <row r="167" spans="1:9" ht="15">
      <c r="A167" s="30">
        <v>193</v>
      </c>
      <c r="B167" s="30" t="s">
        <v>695</v>
      </c>
      <c r="C167" s="30" t="s">
        <v>696</v>
      </c>
      <c r="D167" s="30">
        <v>13</v>
      </c>
      <c r="E167" s="30">
        <v>6</v>
      </c>
      <c r="F167" s="31">
        <f t="shared" si="2"/>
        <v>0.46153846153846156</v>
      </c>
      <c r="G167" s="32">
        <v>6.2E-07</v>
      </c>
      <c r="H167" s="32">
        <v>0.0027</v>
      </c>
      <c r="I167" s="33">
        <v>2.57</v>
      </c>
    </row>
    <row r="168" spans="1:9" ht="15">
      <c r="A168" s="30">
        <v>193</v>
      </c>
      <c r="B168" s="30" t="s">
        <v>121</v>
      </c>
      <c r="C168" s="30" t="s">
        <v>570</v>
      </c>
      <c r="D168" s="30">
        <v>20</v>
      </c>
      <c r="E168" s="30">
        <v>7</v>
      </c>
      <c r="F168" s="31">
        <f t="shared" si="2"/>
        <v>0.35</v>
      </c>
      <c r="G168" s="32">
        <v>6.5E-07</v>
      </c>
      <c r="H168" s="32">
        <v>0.00284</v>
      </c>
      <c r="I168" s="33">
        <v>2.55</v>
      </c>
    </row>
    <row r="169" spans="1:9" ht="15">
      <c r="A169" s="30">
        <v>193</v>
      </c>
      <c r="B169" s="30" t="s">
        <v>95</v>
      </c>
      <c r="C169" s="30" t="s">
        <v>571</v>
      </c>
      <c r="D169" s="30">
        <v>88</v>
      </c>
      <c r="E169" s="30">
        <v>13</v>
      </c>
      <c r="F169" s="31">
        <f t="shared" si="2"/>
        <v>0.14772727272727273</v>
      </c>
      <c r="G169" s="32">
        <v>7.5E-07</v>
      </c>
      <c r="H169" s="32">
        <v>0.00326</v>
      </c>
      <c r="I169" s="33">
        <v>2.49</v>
      </c>
    </row>
    <row r="170" spans="1:9" ht="15">
      <c r="A170" s="30">
        <v>193</v>
      </c>
      <c r="B170" s="30" t="s">
        <v>197</v>
      </c>
      <c r="C170" s="30" t="s">
        <v>556</v>
      </c>
      <c r="D170" s="30">
        <v>29</v>
      </c>
      <c r="E170" s="30">
        <v>8</v>
      </c>
      <c r="F170" s="31">
        <f t="shared" si="2"/>
        <v>0.27586206896551724</v>
      </c>
      <c r="G170" s="32">
        <v>7.9E-07</v>
      </c>
      <c r="H170" s="32">
        <v>0.00346</v>
      </c>
      <c r="I170" s="33">
        <v>2.46</v>
      </c>
    </row>
    <row r="171" spans="1:9" ht="15">
      <c r="A171" s="30">
        <v>193</v>
      </c>
      <c r="B171" s="30" t="s">
        <v>48</v>
      </c>
      <c r="C171" s="30" t="s">
        <v>465</v>
      </c>
      <c r="D171" s="30">
        <v>267</v>
      </c>
      <c r="E171" s="30">
        <v>23</v>
      </c>
      <c r="F171" s="31">
        <f t="shared" si="2"/>
        <v>0.08614232209737828</v>
      </c>
      <c r="G171" s="32">
        <v>1.1E-06</v>
      </c>
      <c r="H171" s="32">
        <v>0.00483</v>
      </c>
      <c r="I171" s="33">
        <v>2.32</v>
      </c>
    </row>
    <row r="172" spans="1:9" ht="15">
      <c r="A172" s="30">
        <v>193</v>
      </c>
      <c r="B172" s="30" t="s">
        <v>122</v>
      </c>
      <c r="C172" s="30" t="s">
        <v>572</v>
      </c>
      <c r="D172" s="30">
        <v>22</v>
      </c>
      <c r="E172" s="30">
        <v>7</v>
      </c>
      <c r="F172" s="31">
        <f t="shared" si="2"/>
        <v>0.3181818181818182</v>
      </c>
      <c r="G172" s="32">
        <v>1.4E-06</v>
      </c>
      <c r="H172" s="32">
        <v>0.00595</v>
      </c>
      <c r="I172" s="33">
        <v>2.23</v>
      </c>
    </row>
    <row r="173" spans="1:9" ht="15">
      <c r="A173" s="30">
        <v>193</v>
      </c>
      <c r="B173" s="30" t="s">
        <v>83</v>
      </c>
      <c r="C173" s="30" t="s">
        <v>552</v>
      </c>
      <c r="D173" s="30">
        <v>22</v>
      </c>
      <c r="E173" s="30">
        <v>7</v>
      </c>
      <c r="F173" s="31">
        <f t="shared" si="2"/>
        <v>0.3181818181818182</v>
      </c>
      <c r="G173" s="32">
        <v>1.4E-06</v>
      </c>
      <c r="H173" s="32">
        <v>0.00595</v>
      </c>
      <c r="I173" s="33">
        <v>2.23</v>
      </c>
    </row>
    <row r="174" spans="1:9" ht="15">
      <c r="A174" s="30">
        <v>193</v>
      </c>
      <c r="B174" s="30" t="s">
        <v>117</v>
      </c>
      <c r="C174" s="30" t="s">
        <v>697</v>
      </c>
      <c r="D174" s="30">
        <v>22</v>
      </c>
      <c r="E174" s="30">
        <v>7</v>
      </c>
      <c r="F174" s="31">
        <f t="shared" si="2"/>
        <v>0.3181818181818182</v>
      </c>
      <c r="G174" s="32">
        <v>1.4E-06</v>
      </c>
      <c r="H174" s="32">
        <v>0.00595</v>
      </c>
      <c r="I174" s="33">
        <v>2.23</v>
      </c>
    </row>
    <row r="175" spans="1:9" ht="15">
      <c r="A175" s="30">
        <v>193</v>
      </c>
      <c r="B175" s="30" t="s">
        <v>118</v>
      </c>
      <c r="C175" s="30" t="s">
        <v>698</v>
      </c>
      <c r="D175" s="30">
        <v>15</v>
      </c>
      <c r="E175" s="30">
        <v>6</v>
      </c>
      <c r="F175" s="31">
        <f t="shared" si="2"/>
        <v>0.4</v>
      </c>
      <c r="G175" s="32">
        <v>1.7E-06</v>
      </c>
      <c r="H175" s="32">
        <v>0.00751</v>
      </c>
      <c r="I175" s="33">
        <v>2.12</v>
      </c>
    </row>
    <row r="176" spans="1:9" ht="15">
      <c r="A176" s="30">
        <v>193</v>
      </c>
      <c r="B176" s="30" t="s">
        <v>189</v>
      </c>
      <c r="C176" s="30" t="s">
        <v>543</v>
      </c>
      <c r="D176" s="30">
        <v>126</v>
      </c>
      <c r="E176" s="30">
        <v>15</v>
      </c>
      <c r="F176" s="31">
        <f t="shared" si="2"/>
        <v>0.11904761904761904</v>
      </c>
      <c r="G176" s="32">
        <v>1.8E-06</v>
      </c>
      <c r="H176" s="32">
        <v>0.00777</v>
      </c>
      <c r="I176" s="33">
        <v>2.11</v>
      </c>
    </row>
    <row r="177" spans="1:9" ht="30">
      <c r="A177" s="30">
        <v>193</v>
      </c>
      <c r="B177" s="30" t="s">
        <v>107</v>
      </c>
      <c r="C177" s="30" t="s">
        <v>699</v>
      </c>
      <c r="D177" s="30">
        <v>9</v>
      </c>
      <c r="E177" s="30">
        <v>5</v>
      </c>
      <c r="F177" s="31">
        <f t="shared" si="2"/>
        <v>0.5555555555555556</v>
      </c>
      <c r="G177" s="32">
        <v>1.8E-06</v>
      </c>
      <c r="H177" s="32">
        <v>0.00787</v>
      </c>
      <c r="I177" s="33">
        <v>2.1</v>
      </c>
    </row>
    <row r="178" spans="1:9" ht="15">
      <c r="A178" s="30">
        <v>193</v>
      </c>
      <c r="B178" s="30" t="s">
        <v>190</v>
      </c>
      <c r="C178" s="30" t="s">
        <v>550</v>
      </c>
      <c r="D178" s="30">
        <v>9</v>
      </c>
      <c r="E178" s="30">
        <v>5</v>
      </c>
      <c r="F178" s="31">
        <f t="shared" si="2"/>
        <v>0.5555555555555556</v>
      </c>
      <c r="G178" s="32">
        <v>1.8E-06</v>
      </c>
      <c r="H178" s="32">
        <v>0.00787</v>
      </c>
      <c r="I178" s="33">
        <v>2.1</v>
      </c>
    </row>
    <row r="179" spans="1:9" ht="15">
      <c r="A179" s="30">
        <v>193</v>
      </c>
      <c r="B179" s="30" t="s">
        <v>199</v>
      </c>
      <c r="C179" s="30" t="s">
        <v>560</v>
      </c>
      <c r="D179" s="30">
        <v>9</v>
      </c>
      <c r="E179" s="30">
        <v>5</v>
      </c>
      <c r="F179" s="31">
        <f t="shared" si="2"/>
        <v>0.5555555555555556</v>
      </c>
      <c r="G179" s="32">
        <v>1.8E-06</v>
      </c>
      <c r="H179" s="32">
        <v>0.00787</v>
      </c>
      <c r="I179" s="33">
        <v>2.1</v>
      </c>
    </row>
    <row r="180" spans="1:9" ht="15">
      <c r="A180" s="30">
        <v>193</v>
      </c>
      <c r="B180" s="30" t="s">
        <v>116</v>
      </c>
      <c r="C180" s="30" t="s">
        <v>567</v>
      </c>
      <c r="D180" s="30">
        <v>9</v>
      </c>
      <c r="E180" s="30">
        <v>5</v>
      </c>
      <c r="F180" s="31">
        <f t="shared" si="2"/>
        <v>0.5555555555555556</v>
      </c>
      <c r="G180" s="32">
        <v>1.8E-06</v>
      </c>
      <c r="H180" s="32">
        <v>0.00787</v>
      </c>
      <c r="I180" s="33">
        <v>2.1</v>
      </c>
    </row>
    <row r="181" spans="1:9" ht="15">
      <c r="A181" s="30">
        <v>193</v>
      </c>
      <c r="B181" s="30" t="s">
        <v>108</v>
      </c>
      <c r="C181" s="30" t="s">
        <v>545</v>
      </c>
      <c r="D181" s="30">
        <v>97</v>
      </c>
      <c r="E181" s="30">
        <v>13</v>
      </c>
      <c r="F181" s="31">
        <f t="shared" si="2"/>
        <v>0.13402061855670103</v>
      </c>
      <c r="G181" s="32">
        <v>2.3E-06</v>
      </c>
      <c r="H181" s="32">
        <v>0.01018</v>
      </c>
      <c r="I181" s="33">
        <v>1.99</v>
      </c>
    </row>
    <row r="182" spans="1:9" ht="30">
      <c r="A182" s="30">
        <v>193</v>
      </c>
      <c r="B182" s="30" t="s">
        <v>203</v>
      </c>
      <c r="C182" s="30" t="s">
        <v>569</v>
      </c>
      <c r="D182" s="30">
        <v>280</v>
      </c>
      <c r="E182" s="30">
        <v>23</v>
      </c>
      <c r="F182" s="31">
        <f t="shared" si="2"/>
        <v>0.08214285714285714</v>
      </c>
      <c r="G182" s="32">
        <v>2.5E-06</v>
      </c>
      <c r="H182" s="32">
        <v>0.01101</v>
      </c>
      <c r="I182" s="33">
        <v>1.96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Darbo</dc:creator>
  <cp:keywords/>
  <dc:description/>
  <cp:lastModifiedBy>Elodie Darbo</cp:lastModifiedBy>
  <dcterms:created xsi:type="dcterms:W3CDTF">2011-10-25T10:03:01Z</dcterms:created>
  <dcterms:modified xsi:type="dcterms:W3CDTF">2012-10-07T11:05:31Z</dcterms:modified>
  <cp:category/>
  <cp:version/>
  <cp:contentType/>
  <cp:contentStatus/>
</cp:coreProperties>
</file>